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<sst xmlns="http://schemas.openxmlformats.org/spreadsheetml/2006/main" count="57" uniqueCount="36">
  <si>
    <t>MINE</t>
  </si>
  <si>
    <t>YOURS</t>
  </si>
  <si>
    <t>Source</t>
  </si>
  <si>
    <t>Amount</t>
  </si>
  <si>
    <t xml:space="preserve">Job 1: </t>
  </si>
  <si>
    <t xml:space="preserve">Job 2: </t>
  </si>
  <si>
    <t xml:space="preserve">Job 3: </t>
  </si>
  <si>
    <t xml:space="preserve">Total Income: </t>
  </si>
  <si>
    <t>MY SHARE:</t>
  </si>
  <si>
    <t>TOTAL INCOME:</t>
  </si>
  <si>
    <t>THEIR SHARE:</t>
  </si>
  <si>
    <t>OUR SHARED EXPENSES</t>
  </si>
  <si>
    <t>Groceries</t>
  </si>
  <si>
    <t>Rent</t>
  </si>
  <si>
    <t>Pets</t>
  </si>
  <si>
    <t>Gas</t>
  </si>
  <si>
    <t>Streaming</t>
  </si>
  <si>
    <t>Electric</t>
  </si>
  <si>
    <t>Cable</t>
  </si>
  <si>
    <t>Household</t>
  </si>
  <si>
    <t>Internet</t>
  </si>
  <si>
    <t>Total:</t>
  </si>
  <si>
    <t>INDIVIDUAL EXPENSES</t>
  </si>
  <si>
    <t>Expense</t>
  </si>
  <si>
    <t>Car Payment:</t>
  </si>
  <si>
    <t xml:space="preserve">Savings: </t>
  </si>
  <si>
    <t>Transport:</t>
  </si>
  <si>
    <t>Credit Card:</t>
  </si>
  <si>
    <t>Other:</t>
  </si>
  <si>
    <t>MONTHLY TOTALS</t>
  </si>
  <si>
    <t>Mine</t>
  </si>
  <si>
    <t>Yours</t>
  </si>
  <si>
    <t>Total Income:</t>
  </si>
  <si>
    <t>Shared  by %:</t>
  </si>
  <si>
    <t>Individual Expenses:</t>
  </si>
  <si>
    <t>Remaining: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</si>
</sst>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9">
    <font>
      <sz val="10.0"/>
      <color rgb="FF000000"/>
      <name val="Arial"/>
      <scheme val="minor"/>
    </font>
    <font>
      <sz val="11.0"/>
      <color theme="1"/>
      <name val="Rubik"/>
    </font>
    <font>
      <sz val="15.0"/>
      <color theme="0"/>
      <name val="Rubik"/>
    </font>
    <font>
      <b/>
      <sz val="11.0"/>
      <color rgb="FF999999"/>
      <name val="Rubik"/>
    </font>
    <font/>
    <font>
      <b/>
      <sz val="11.0"/>
      <color theme="1"/>
      <name val="Rubik"/>
    </font>
    <font>
      <sz val="11.0"/>
      <color rgb="FF999999"/>
      <name val="Rubik"/>
    </font>
    <font>
      <sz val="15.0"/>
      <color rgb="FFFFFFFF"/>
      <name val="Rubik"/>
    </font>
    <font>
      <b/>
      <sz val="16.0"/>
      <color rgb="FF999999"/>
      <name val="Rubik"/>
    </font>
  </fonts>
  <fills count="10">
    <fill>
      <patternFill patternType="none"/>
    </fill>
    <fill>
      <patternFill patternType="lightGray"/>
    </fill>
    <fill>
      <patternFill patternType="solid">
        <fgColor rgb="FFDFD6DE"/>
        <bgColor rgb="FFDFD6DE"/>
      </patternFill>
    </fill>
    <fill>
      <patternFill patternType="solid">
        <fgColor rgb="FFD1D8DD"/>
        <bgColor rgb="FFD1D8DD"/>
      </patternFill>
    </fill>
    <fill>
      <patternFill patternType="solid">
        <fgColor rgb="FFF2EFF2"/>
        <bgColor rgb="FFF2EFF2"/>
      </patternFill>
    </fill>
    <fill>
      <patternFill patternType="solid">
        <fgColor rgb="FFEDEFF1"/>
        <bgColor rgb="FFEDEFF1"/>
      </patternFill>
    </fill>
    <fill>
      <patternFill patternType="solid">
        <fgColor rgb="FFD0CFCC"/>
        <bgColor rgb="FFD0CFCC"/>
      </patternFill>
    </fill>
    <fill>
      <patternFill patternType="solid">
        <fgColor rgb="FFBFBDBB"/>
        <bgColor rgb="FFBFBDBB"/>
      </patternFill>
    </fill>
    <fill>
      <patternFill patternType="solid">
        <fgColor rgb="FFACABA8"/>
        <bgColor rgb="FFACABA8"/>
      </patternFill>
    </fill>
    <fill>
      <patternFill patternType="solid">
        <fgColor rgb="FFE6E6E4"/>
        <bgColor rgb="FFE6E6E4"/>
      </patternFill>
    </fill>
  </fills>
  <borders count="17">
    <border/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D0CFCC"/>
      </left>
      <top style="thin">
        <color rgb="FFD0CFCC"/>
      </top>
    </border>
    <border>
      <right style="thin">
        <color rgb="FFD0CFCC"/>
      </right>
      <top style="thin">
        <color rgb="FFD0CFCC"/>
      </top>
    </border>
    <border>
      <left style="thin">
        <color rgb="FFACABA8"/>
      </left>
      <right style="thin">
        <color rgb="FF999999"/>
      </right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ACABA8"/>
      </right>
    </border>
    <border>
      <left style="thin">
        <color rgb="FFACABA8"/>
      </left>
    </border>
    <border>
      <right style="thin">
        <color rgb="FFACABA8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2" fontId="2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readingOrder="0" vertical="center"/>
    </xf>
    <xf borderId="1" fillId="4" fontId="3" numFmtId="0" xfId="0" applyAlignment="1" applyBorder="1" applyFill="1" applyFont="1">
      <alignment readingOrder="0" vertical="center"/>
    </xf>
    <xf borderId="2" fillId="4" fontId="3" numFmtId="0" xfId="0" applyAlignment="1" applyBorder="1" applyFont="1">
      <alignment horizontal="right" readingOrder="0" vertical="center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vertical="center"/>
    </xf>
    <xf borderId="2" fillId="5" fontId="3" numFmtId="0" xfId="0" applyAlignment="1" applyBorder="1" applyFill="1" applyFont="1">
      <alignment readingOrder="0" vertical="center"/>
    </xf>
    <xf borderId="1" fillId="5" fontId="3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readingOrder="0" vertical="center"/>
    </xf>
    <xf borderId="6" fillId="0" fontId="6" numFmtId="164" xfId="0" applyAlignment="1" applyBorder="1" applyFont="1" applyNumberFormat="1">
      <alignment horizontal="center" readingOrder="0" vertical="center"/>
    </xf>
    <xf borderId="7" fillId="0" fontId="4" numFmtId="0" xfId="0" applyBorder="1" applyFont="1"/>
    <xf borderId="8" fillId="0" fontId="4" numFmtId="0" xfId="0" applyBorder="1" applyFont="1"/>
    <xf borderId="6" fillId="0" fontId="6" numFmtId="0" xfId="0" applyAlignment="1" applyBorder="1" applyFont="1">
      <alignment readingOrder="0" vertical="center"/>
    </xf>
    <xf borderId="5" fillId="0" fontId="6" numFmtId="164" xfId="0" applyAlignment="1" applyBorder="1" applyFont="1" applyNumberFormat="1">
      <alignment horizontal="center" readingOrder="0" vertical="center"/>
    </xf>
    <xf borderId="5" fillId="0" fontId="3" numFmtId="0" xfId="0" applyAlignment="1" applyBorder="1" applyFont="1">
      <alignment readingOrder="0" vertical="center"/>
    </xf>
    <xf borderId="6" fillId="0" fontId="3" numFmtId="164" xfId="0" applyAlignment="1" applyBorder="1" applyFont="1" applyNumberFormat="1">
      <alignment horizontal="center" readingOrder="0" vertical="center"/>
    </xf>
    <xf borderId="6" fillId="0" fontId="3" numFmtId="0" xfId="0" applyAlignment="1" applyBorder="1" applyFont="1">
      <alignment readingOrder="0" vertical="center"/>
    </xf>
    <xf borderId="5" fillId="0" fontId="3" numFmtId="164" xfId="0" applyAlignment="1" applyBorder="1" applyFont="1" applyNumberFormat="1">
      <alignment horizontal="center" readingOrder="0" vertical="center"/>
    </xf>
    <xf borderId="9" fillId="6" fontId="7" numFmtId="0" xfId="0" applyAlignment="1" applyBorder="1" applyFill="1" applyFont="1">
      <alignment horizontal="center" readingOrder="0" vertical="center"/>
    </xf>
    <xf borderId="10" fillId="0" fontId="4" numFmtId="0" xfId="0" applyBorder="1" applyFont="1"/>
    <xf borderId="0" fillId="7" fontId="7" numFmtId="0" xfId="0" applyAlignment="1" applyFill="1" applyFont="1">
      <alignment horizontal="center" readingOrder="0" vertical="center"/>
    </xf>
    <xf borderId="0" fillId="8" fontId="7" numFmtId="0" xfId="0" applyAlignment="1" applyFill="1" applyFont="1">
      <alignment horizontal="center" readingOrder="0" vertical="center"/>
    </xf>
    <xf borderId="2" fillId="0" fontId="8" numFmtId="10" xfId="0" applyAlignment="1" applyBorder="1" applyFont="1" applyNumberFormat="1">
      <alignment horizontal="center" readingOrder="0" vertical="center"/>
    </xf>
    <xf borderId="2" fillId="0" fontId="8" numFmtId="165" xfId="0" applyAlignment="1" applyBorder="1" applyFont="1" applyNumberFormat="1">
      <alignment horizontal="center" readingOrder="0" vertical="center"/>
    </xf>
    <xf borderId="1" fillId="0" fontId="8" numFmtId="9" xfId="0" applyAlignment="1" applyBorder="1" applyFont="1" applyNumberFormat="1">
      <alignment horizontal="center" readingOrder="0" vertical="center"/>
    </xf>
    <xf borderId="11" fillId="9" fontId="3" numFmtId="0" xfId="0" applyAlignment="1" applyBorder="1" applyFill="1" applyFont="1">
      <alignment readingOrder="0" vertical="center"/>
    </xf>
    <xf borderId="12" fillId="9" fontId="3" numFmtId="0" xfId="0" applyAlignment="1" applyBorder="1" applyFont="1">
      <alignment vertical="center"/>
    </xf>
    <xf borderId="13" fillId="0" fontId="4" numFmtId="0" xfId="0" applyBorder="1" applyFont="1"/>
    <xf borderId="14" fillId="9" fontId="3" numFmtId="0" xfId="0" applyAlignment="1" applyBorder="1" applyFont="1">
      <alignment horizontal="right" readingOrder="0" vertical="center"/>
    </xf>
    <xf borderId="1" fillId="0" fontId="6" numFmtId="0" xfId="0" applyAlignment="1" applyBorder="1" applyFont="1">
      <alignment readingOrder="0" vertical="center"/>
    </xf>
    <xf borderId="2" fillId="0" fontId="6" numFmtId="0" xfId="0" applyAlignment="1" applyBorder="1" applyFont="1">
      <alignment vertical="center"/>
    </xf>
    <xf borderId="1" fillId="0" fontId="6" numFmtId="164" xfId="0" applyAlignment="1" applyBorder="1" applyFont="1" applyNumberFormat="1">
      <alignment horizontal="right" readingOrder="0" vertical="center"/>
    </xf>
    <xf borderId="6" fillId="0" fontId="6" numFmtId="0" xfId="0" applyAlignment="1" applyBorder="1" applyFont="1">
      <alignment vertical="center"/>
    </xf>
    <xf borderId="5" fillId="0" fontId="6" numFmtId="164" xfId="0" applyAlignment="1" applyBorder="1" applyFont="1" applyNumberFormat="1">
      <alignment horizontal="right" readingOrder="0" vertical="center"/>
    </xf>
    <xf borderId="5" fillId="0" fontId="6" numFmtId="0" xfId="0" applyAlignment="1" applyBorder="1" applyFont="1">
      <alignment vertical="center"/>
    </xf>
    <xf borderId="5" fillId="9" fontId="3" numFmtId="0" xfId="0" applyAlignment="1" applyBorder="1" applyFont="1">
      <alignment readingOrder="0" vertical="center"/>
    </xf>
    <xf borderId="6" fillId="9" fontId="3" numFmtId="0" xfId="0" applyAlignment="1" applyBorder="1" applyFont="1">
      <alignment vertical="center"/>
    </xf>
    <xf borderId="5" fillId="9" fontId="3" numFmtId="164" xfId="0" applyAlignment="1" applyBorder="1" applyFont="1" applyNumberFormat="1">
      <alignment horizontal="right" readingOrder="0" vertical="center"/>
    </xf>
    <xf borderId="0" fillId="6" fontId="7" numFmtId="0" xfId="0" applyAlignment="1" applyFont="1">
      <alignment horizontal="center" readingOrder="0" vertical="center"/>
    </xf>
    <xf borderId="2" fillId="4" fontId="3" numFmtId="0" xfId="0" applyAlignment="1" applyBorder="1" applyFont="1">
      <alignment horizontal="center" readingOrder="0" vertical="center"/>
    </xf>
    <xf borderId="5" fillId="4" fontId="3" numFmtId="0" xfId="0" applyAlignment="1" applyBorder="1" applyFont="1">
      <alignment readingOrder="0" vertical="center"/>
    </xf>
    <xf borderId="6" fillId="4" fontId="3" numFmtId="164" xfId="0" applyAlignment="1" applyBorder="1" applyFont="1" applyNumberFormat="1">
      <alignment horizontal="center" readingOrder="0" vertical="center"/>
    </xf>
    <xf borderId="6" fillId="5" fontId="3" numFmtId="0" xfId="0" applyAlignment="1" applyBorder="1" applyFont="1">
      <alignment readingOrder="0" vertical="center"/>
    </xf>
    <xf borderId="5" fillId="5" fontId="3" numFmtId="164" xfId="0" applyAlignment="1" applyBorder="1" applyFont="1" applyNumberFormat="1">
      <alignment horizontal="center" readingOrder="0" vertical="center"/>
    </xf>
    <xf borderId="15" fillId="5" fontId="3" numFmtId="0" xfId="0" applyAlignment="1" applyBorder="1" applyFont="1">
      <alignment readingOrder="0" vertical="center"/>
    </xf>
    <xf borderId="12" fillId="5" fontId="3" numFmtId="0" xfId="0" applyAlignment="1" applyBorder="1" applyFont="1">
      <alignment horizontal="center" readingOrder="0" vertical="center"/>
    </xf>
    <xf borderId="16" fillId="0" fontId="4" numFmtId="0" xfId="0" applyBorder="1" applyFont="1"/>
    <xf borderId="2" fillId="0" fontId="3" numFmtId="0" xfId="0" applyAlignment="1" applyBorder="1" applyFont="1">
      <alignment readingOrder="0" vertical="center"/>
    </xf>
    <xf borderId="2" fillId="0" fontId="6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7.0"/>
    <col customWidth="1" min="4" max="4" width="3.88"/>
    <col customWidth="1" min="6" max="6" width="2.63"/>
    <col customWidth="1" min="8" max="8" width="3.88"/>
    <col customWidth="1" min="9" max="9" width="29.5"/>
    <col customWidth="1" min="10" max="10" width="5.13"/>
  </cols>
  <sheetData>
    <row r="1" ht="37.5" customHeight="1">
      <c r="A1" s="1"/>
      <c r="B1" s="2"/>
      <c r="C1" s="2"/>
      <c r="D1" s="2"/>
      <c r="E1" s="2"/>
      <c r="F1" s="2"/>
      <c r="G1" s="2"/>
      <c r="H1" s="2"/>
      <c r="I1" s="2"/>
      <c r="J1" s="1"/>
    </row>
    <row r="2" ht="26.25" customHeight="1">
      <c r="A2" s="2"/>
      <c r="B2" s="3" t="s">
        <v>0</v>
      </c>
      <c r="F2" s="2"/>
      <c r="G2" s="4" t="s">
        <v>1</v>
      </c>
      <c r="J2" s="2"/>
    </row>
    <row r="3" ht="22.5" customHeight="1">
      <c r="A3" s="2"/>
      <c r="B3" s="5" t="s">
        <v>2</v>
      </c>
      <c r="C3" s="6" t="s">
        <v>3</v>
      </c>
      <c r="D3" s="7"/>
      <c r="E3" s="8"/>
      <c r="F3" s="9"/>
      <c r="G3" s="10" t="s">
        <v>2</v>
      </c>
      <c r="H3" s="8"/>
      <c r="I3" s="11" t="s">
        <v>3</v>
      </c>
      <c r="J3" s="2"/>
    </row>
    <row r="4" ht="22.5" customHeight="1">
      <c r="A4" s="2"/>
      <c r="B4" s="12" t="s">
        <v>4</v>
      </c>
      <c r="C4" s="13">
        <v>3200.0</v>
      </c>
      <c r="D4" s="14"/>
      <c r="E4" s="15"/>
      <c r="F4" s="2"/>
      <c r="G4" s="16" t="s">
        <v>4</v>
      </c>
      <c r="H4" s="15"/>
      <c r="I4" s="17">
        <v>7000.0</v>
      </c>
      <c r="J4" s="2"/>
    </row>
    <row r="5" ht="22.5" customHeight="1">
      <c r="A5" s="2"/>
      <c r="B5" s="12" t="s">
        <v>5</v>
      </c>
      <c r="C5" s="13">
        <v>400.0</v>
      </c>
      <c r="D5" s="14"/>
      <c r="E5" s="15"/>
      <c r="F5" s="2"/>
      <c r="G5" s="16" t="s">
        <v>5</v>
      </c>
      <c r="H5" s="15"/>
      <c r="I5" s="17">
        <v>0.0</v>
      </c>
      <c r="J5" s="2"/>
    </row>
    <row r="6" ht="22.5" customHeight="1">
      <c r="A6" s="2"/>
      <c r="B6" s="12" t="s">
        <v>6</v>
      </c>
      <c r="C6" s="13">
        <v>0.0</v>
      </c>
      <c r="D6" s="14"/>
      <c r="E6" s="15"/>
      <c r="F6" s="2"/>
      <c r="G6" s="16" t="s">
        <v>6</v>
      </c>
      <c r="H6" s="15"/>
      <c r="I6" s="17">
        <v>0.0</v>
      </c>
      <c r="J6" s="2"/>
    </row>
    <row r="7" ht="22.5" customHeight="1">
      <c r="A7" s="2"/>
      <c r="B7" s="18" t="s">
        <v>7</v>
      </c>
      <c r="C7" s="19">
        <f>SUM(C4:E6)</f>
        <v>3600</v>
      </c>
      <c r="D7" s="14"/>
      <c r="E7" s="15"/>
      <c r="F7" s="9"/>
      <c r="G7" s="20" t="s">
        <v>7</v>
      </c>
      <c r="H7" s="15"/>
      <c r="I7" s="21">
        <f>SUM(I4:I6)</f>
        <v>7000</v>
      </c>
      <c r="J7" s="2"/>
    </row>
    <row r="8" ht="18.75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ht="26.25" customHeight="1">
      <c r="A9" s="2"/>
      <c r="B9" s="22" t="s">
        <v>8</v>
      </c>
      <c r="C9" s="23"/>
      <c r="D9" s="2"/>
      <c r="E9" s="24" t="s">
        <v>9</v>
      </c>
      <c r="H9" s="2"/>
      <c r="I9" s="25" t="s">
        <v>10</v>
      </c>
      <c r="J9" s="2"/>
    </row>
    <row r="10" ht="60.0" customHeight="1">
      <c r="A10" s="2"/>
      <c r="B10" s="26">
        <f>SUM(C7/E10)
</f>
        <v>0.3396226415</v>
      </c>
      <c r="C10" s="8"/>
      <c r="D10" s="2"/>
      <c r="E10" s="27">
        <f>SUM(C7,I7)</f>
        <v>10600</v>
      </c>
      <c r="F10" s="7"/>
      <c r="G10" s="8"/>
      <c r="H10" s="2"/>
      <c r="I10" s="28">
        <f>SUM(I7/E10)
</f>
        <v>0.6603773585</v>
      </c>
      <c r="J10" s="2"/>
    </row>
    <row r="11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ht="26.25" customHeight="1">
      <c r="A12" s="2"/>
      <c r="B12" s="24" t="s">
        <v>11</v>
      </c>
      <c r="J12" s="2"/>
    </row>
    <row r="13" ht="22.5" customHeight="1">
      <c r="A13" s="2"/>
      <c r="B13" s="29" t="s">
        <v>2</v>
      </c>
      <c r="C13" s="30"/>
      <c r="H13" s="31"/>
      <c r="I13" s="32" t="s">
        <v>2</v>
      </c>
      <c r="J13" s="2"/>
    </row>
    <row r="14" ht="22.5" customHeight="1">
      <c r="A14" s="2"/>
      <c r="B14" s="33" t="s">
        <v>12</v>
      </c>
      <c r="C14" s="34"/>
      <c r="D14" s="7"/>
      <c r="E14" s="7"/>
      <c r="F14" s="7"/>
      <c r="G14" s="7"/>
      <c r="H14" s="8"/>
      <c r="I14" s="35">
        <v>350.0</v>
      </c>
      <c r="J14" s="2"/>
    </row>
    <row r="15" ht="22.5" customHeight="1">
      <c r="A15" s="2"/>
      <c r="B15" s="12" t="s">
        <v>13</v>
      </c>
      <c r="C15" s="36"/>
      <c r="D15" s="14"/>
      <c r="E15" s="14"/>
      <c r="F15" s="14"/>
      <c r="G15" s="14"/>
      <c r="H15" s="15"/>
      <c r="I15" s="37">
        <v>2400.0</v>
      </c>
      <c r="J15" s="2"/>
    </row>
    <row r="16" ht="22.5" customHeight="1">
      <c r="A16" s="2"/>
      <c r="B16" s="12" t="s">
        <v>14</v>
      </c>
      <c r="C16" s="36"/>
      <c r="D16" s="14"/>
      <c r="E16" s="14"/>
      <c r="F16" s="14"/>
      <c r="G16" s="14"/>
      <c r="H16" s="15"/>
      <c r="I16" s="37">
        <v>180.0</v>
      </c>
      <c r="J16" s="2"/>
    </row>
    <row r="17" ht="22.5" customHeight="1">
      <c r="A17" s="2"/>
      <c r="B17" s="12" t="s">
        <v>15</v>
      </c>
      <c r="C17" s="36"/>
      <c r="D17" s="14"/>
      <c r="E17" s="14"/>
      <c r="F17" s="14"/>
      <c r="G17" s="14"/>
      <c r="H17" s="15"/>
      <c r="I17" s="37">
        <v>120.0</v>
      </c>
      <c r="J17" s="2"/>
    </row>
    <row r="18" ht="22.5" customHeight="1">
      <c r="A18" s="2"/>
      <c r="B18" s="12" t="s">
        <v>16</v>
      </c>
      <c r="C18" s="36"/>
      <c r="D18" s="14"/>
      <c r="E18" s="14"/>
      <c r="F18" s="14"/>
      <c r="G18" s="14"/>
      <c r="H18" s="15"/>
      <c r="I18" s="37">
        <v>40.0</v>
      </c>
      <c r="J18" s="2"/>
    </row>
    <row r="19" ht="22.5" customHeight="1">
      <c r="A19" s="2"/>
      <c r="B19" s="12" t="s">
        <v>17</v>
      </c>
      <c r="C19" s="36"/>
      <c r="D19" s="14"/>
      <c r="E19" s="14"/>
      <c r="F19" s="14"/>
      <c r="G19" s="14"/>
      <c r="H19" s="15"/>
      <c r="I19" s="37">
        <v>100.0</v>
      </c>
      <c r="J19" s="2"/>
    </row>
    <row r="20" ht="22.5" customHeight="1">
      <c r="A20" s="2"/>
      <c r="B20" s="12" t="s">
        <v>18</v>
      </c>
      <c r="C20" s="36"/>
      <c r="D20" s="14"/>
      <c r="E20" s="14"/>
      <c r="F20" s="14"/>
      <c r="G20" s="14"/>
      <c r="H20" s="15"/>
      <c r="I20" s="37">
        <v>70.0</v>
      </c>
      <c r="J20" s="2"/>
    </row>
    <row r="21" ht="22.5" customHeight="1">
      <c r="A21" s="2"/>
      <c r="B21" s="12" t="s">
        <v>19</v>
      </c>
      <c r="C21" s="36"/>
      <c r="D21" s="14"/>
      <c r="E21" s="14"/>
      <c r="F21" s="14"/>
      <c r="G21" s="14"/>
      <c r="H21" s="15"/>
      <c r="I21" s="37">
        <v>250.0</v>
      </c>
      <c r="J21" s="2"/>
    </row>
    <row r="22" ht="22.5" customHeight="1">
      <c r="A22" s="2"/>
      <c r="B22" s="12" t="s">
        <v>20</v>
      </c>
      <c r="C22" s="36"/>
      <c r="D22" s="14"/>
      <c r="E22" s="14"/>
      <c r="F22" s="14"/>
      <c r="G22" s="14"/>
      <c r="H22" s="15"/>
      <c r="I22" s="37">
        <v>90.0</v>
      </c>
      <c r="J22" s="2"/>
    </row>
    <row r="23" ht="22.5" customHeight="1">
      <c r="A23" s="2"/>
      <c r="B23" s="38"/>
      <c r="C23" s="36"/>
      <c r="D23" s="14"/>
      <c r="E23" s="14"/>
      <c r="F23" s="14"/>
      <c r="G23" s="14"/>
      <c r="H23" s="15"/>
      <c r="I23" s="37">
        <v>0.0</v>
      </c>
      <c r="J23" s="2"/>
    </row>
    <row r="24" ht="22.5" customHeight="1">
      <c r="A24" s="2"/>
      <c r="B24" s="39" t="s">
        <v>21</v>
      </c>
      <c r="C24" s="40"/>
      <c r="D24" s="14"/>
      <c r="E24" s="14"/>
      <c r="F24" s="14"/>
      <c r="G24" s="14"/>
      <c r="H24" s="15"/>
      <c r="I24" s="41">
        <f>SUM(I14:I23)</f>
        <v>3600</v>
      </c>
      <c r="J24" s="2"/>
    </row>
    <row r="25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ht="26.25" customHeight="1">
      <c r="A26" s="2"/>
      <c r="B26" s="42" t="s">
        <v>22</v>
      </c>
      <c r="J26" s="2"/>
    </row>
    <row r="27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ht="26.25" customHeight="1">
      <c r="A28" s="2"/>
      <c r="B28" s="3" t="s">
        <v>0</v>
      </c>
      <c r="F28" s="2"/>
      <c r="G28" s="4" t="s">
        <v>1</v>
      </c>
      <c r="J28" s="2"/>
    </row>
    <row r="29" ht="22.5" customHeight="1">
      <c r="A29" s="2"/>
      <c r="B29" s="5" t="s">
        <v>23</v>
      </c>
      <c r="C29" s="43" t="s">
        <v>3</v>
      </c>
      <c r="D29" s="7"/>
      <c r="E29" s="8"/>
      <c r="F29" s="9"/>
      <c r="G29" s="10" t="s">
        <v>23</v>
      </c>
      <c r="H29" s="8"/>
      <c r="I29" s="11" t="s">
        <v>3</v>
      </c>
      <c r="J29" s="2"/>
    </row>
    <row r="30" ht="22.5" customHeight="1">
      <c r="A30" s="2"/>
      <c r="B30" s="12" t="s">
        <v>24</v>
      </c>
      <c r="C30" s="13">
        <v>300.0</v>
      </c>
      <c r="D30" s="14"/>
      <c r="E30" s="15"/>
      <c r="F30" s="2"/>
      <c r="G30" s="16" t="s">
        <v>24</v>
      </c>
      <c r="H30" s="15"/>
      <c r="I30" s="17">
        <v>900.0</v>
      </c>
      <c r="J30" s="2"/>
    </row>
    <row r="31" ht="22.5" customHeight="1">
      <c r="A31" s="2"/>
      <c r="B31" s="12" t="s">
        <v>25</v>
      </c>
      <c r="C31" s="13">
        <v>600.0</v>
      </c>
      <c r="D31" s="14"/>
      <c r="E31" s="15"/>
      <c r="F31" s="2"/>
      <c r="G31" s="16" t="s">
        <v>25</v>
      </c>
      <c r="H31" s="15"/>
      <c r="I31" s="17">
        <v>300.0</v>
      </c>
      <c r="J31" s="2"/>
    </row>
    <row r="32" ht="22.5" customHeight="1">
      <c r="A32" s="2"/>
      <c r="B32" s="12" t="s">
        <v>26</v>
      </c>
      <c r="C32" s="13">
        <v>200.0</v>
      </c>
      <c r="D32" s="14"/>
      <c r="E32" s="15"/>
      <c r="F32" s="2"/>
      <c r="G32" s="16" t="s">
        <v>26</v>
      </c>
      <c r="H32" s="15"/>
      <c r="I32" s="17">
        <v>200.0</v>
      </c>
      <c r="J32" s="2"/>
    </row>
    <row r="33" ht="22.5" customHeight="1">
      <c r="A33" s="2"/>
      <c r="B33" s="12" t="s">
        <v>27</v>
      </c>
      <c r="C33" s="13">
        <v>150.0</v>
      </c>
      <c r="D33" s="14"/>
      <c r="E33" s="15"/>
      <c r="F33" s="2"/>
      <c r="G33" s="16" t="s">
        <v>27</v>
      </c>
      <c r="H33" s="15"/>
      <c r="I33" s="17">
        <v>350.0</v>
      </c>
      <c r="J33" s="2"/>
    </row>
    <row r="34" ht="22.5" customHeight="1">
      <c r="A34" s="2"/>
      <c r="B34" s="12" t="s">
        <v>28</v>
      </c>
      <c r="C34" s="13">
        <v>300.0</v>
      </c>
      <c r="D34" s="14"/>
      <c r="E34" s="15"/>
      <c r="F34" s="2"/>
      <c r="G34" s="16" t="s">
        <v>28</v>
      </c>
      <c r="H34" s="15"/>
      <c r="I34" s="17">
        <v>500.0</v>
      </c>
      <c r="J34" s="2"/>
    </row>
    <row r="35" ht="22.5" customHeight="1">
      <c r="A35" s="2"/>
      <c r="B35" s="44" t="s">
        <v>21</v>
      </c>
      <c r="C35" s="45">
        <f>SUM(C30:E34)</f>
        <v>1550</v>
      </c>
      <c r="D35" s="14"/>
      <c r="E35" s="15"/>
      <c r="F35" s="9"/>
      <c r="G35" s="46" t="s">
        <v>21</v>
      </c>
      <c r="H35" s="15"/>
      <c r="I35" s="47">
        <f>SUM(I30:I34)</f>
        <v>2250</v>
      </c>
      <c r="J35" s="2"/>
    </row>
    <row r="36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ht="26.25" customHeight="1">
      <c r="A37" s="2"/>
      <c r="B37" s="24" t="s">
        <v>29</v>
      </c>
      <c r="J37" s="2"/>
    </row>
    <row r="38" ht="22.5" customHeight="1">
      <c r="A38" s="2"/>
      <c r="B38" s="48" t="s">
        <v>2</v>
      </c>
      <c r="C38" s="31"/>
      <c r="D38" s="49" t="s">
        <v>30</v>
      </c>
      <c r="H38" s="49" t="s">
        <v>31</v>
      </c>
      <c r="I38" s="50"/>
      <c r="J38" s="2"/>
    </row>
    <row r="39" ht="22.5" customHeight="1">
      <c r="A39" s="2"/>
      <c r="B39" s="51" t="s">
        <v>32</v>
      </c>
      <c r="C39" s="8"/>
      <c r="D39" s="52">
        <f>C7</f>
        <v>3600</v>
      </c>
      <c r="E39" s="7"/>
      <c r="F39" s="7"/>
      <c r="G39" s="7"/>
      <c r="H39" s="52">
        <f>I7</f>
        <v>7000</v>
      </c>
      <c r="I39" s="8"/>
      <c r="J39" s="2"/>
    </row>
    <row r="40" ht="22.5" customHeight="1">
      <c r="A40" s="2"/>
      <c r="B40" s="20" t="s">
        <v>33</v>
      </c>
      <c r="C40" s="15"/>
      <c r="D40" s="52">
        <f>SUM(I24*B10)</f>
        <v>1222.641509</v>
      </c>
      <c r="E40" s="7"/>
      <c r="F40" s="7"/>
      <c r="G40" s="7"/>
      <c r="H40" s="52">
        <f>SUM(I24*I10)</f>
        <v>2377.358491</v>
      </c>
      <c r="I40" s="8"/>
      <c r="J40" s="2"/>
    </row>
    <row r="41" ht="22.5" customHeight="1">
      <c r="A41" s="2"/>
      <c r="B41" s="20" t="s">
        <v>34</v>
      </c>
      <c r="C41" s="15"/>
      <c r="D41" s="52">
        <f>C35</f>
        <v>1550</v>
      </c>
      <c r="E41" s="7"/>
      <c r="F41" s="7"/>
      <c r="G41" s="7"/>
      <c r="H41" s="52">
        <f>I35</f>
        <v>2250</v>
      </c>
      <c r="I41" s="8"/>
      <c r="J41" s="2"/>
    </row>
    <row r="42" ht="22.5" customHeight="1">
      <c r="A42" s="2"/>
      <c r="B42" s="20" t="s">
        <v>35</v>
      </c>
      <c r="C42" s="15"/>
      <c r="D42" s="52">
        <f>SUM(D39-(D40+D41))</f>
        <v>827.3584906</v>
      </c>
      <c r="E42" s="7"/>
      <c r="F42" s="7"/>
      <c r="G42" s="7"/>
      <c r="H42" s="52">
        <f>SUM(H39-(H40+H41))</f>
        <v>2372.641509</v>
      </c>
      <c r="I42" s="8"/>
      <c r="J42" s="2"/>
    </row>
    <row r="43" ht="30.0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62">
    <mergeCell ref="G34:H34"/>
    <mergeCell ref="G35:H35"/>
    <mergeCell ref="C31:E31"/>
    <mergeCell ref="C32:E32"/>
    <mergeCell ref="G32:H32"/>
    <mergeCell ref="C33:E33"/>
    <mergeCell ref="G33:H33"/>
    <mergeCell ref="C34:E34"/>
    <mergeCell ref="C35:E35"/>
    <mergeCell ref="D42:G42"/>
    <mergeCell ref="H42:I42"/>
    <mergeCell ref="B40:C40"/>
    <mergeCell ref="D40:G40"/>
    <mergeCell ref="H40:I40"/>
    <mergeCell ref="B41:C41"/>
    <mergeCell ref="D41:G41"/>
    <mergeCell ref="H41:I41"/>
    <mergeCell ref="B42:C42"/>
    <mergeCell ref="B2:E2"/>
    <mergeCell ref="G2:I2"/>
    <mergeCell ref="C3:E3"/>
    <mergeCell ref="G3:H3"/>
    <mergeCell ref="C4:E4"/>
    <mergeCell ref="G4:H4"/>
    <mergeCell ref="G5:H5"/>
    <mergeCell ref="E9:G9"/>
    <mergeCell ref="E10:G10"/>
    <mergeCell ref="C5:E5"/>
    <mergeCell ref="C6:E6"/>
    <mergeCell ref="G6:H6"/>
    <mergeCell ref="C7:E7"/>
    <mergeCell ref="G7:H7"/>
    <mergeCell ref="B9:C9"/>
    <mergeCell ref="B10:C10"/>
    <mergeCell ref="B12:I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B26:I26"/>
    <mergeCell ref="B28:E28"/>
    <mergeCell ref="G28:I28"/>
    <mergeCell ref="C29:E29"/>
    <mergeCell ref="G29:H29"/>
    <mergeCell ref="C30:E30"/>
    <mergeCell ref="G30:H30"/>
    <mergeCell ref="G31:H31"/>
    <mergeCell ref="B37:I37"/>
    <mergeCell ref="B38:C38"/>
    <mergeCell ref="D38:G38"/>
    <mergeCell ref="H38:I38"/>
    <mergeCell ref="B39:C39"/>
    <mergeCell ref="D39:G39"/>
    <mergeCell ref="H39:I39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