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 1" sheetId="1" r:id="rId4"/>
    <sheet state="visible" name="Data" sheetId="2" r:id="rId5"/>
  </sheets>
  <definedNames/>
  <calcPr/>
</workbook>
</file>

<file path=xl/sharedStrings.xml><?xml version="1.0" encoding="utf-8"?>
<sst xmlns="http://schemas.openxmlformats.org/spreadsheetml/2006/main" count="160" uniqueCount="67">
  <si>
    <t>PERSONAL MONTHLY BUDGET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</si>
  <si>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</si>
  <si>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</si>
  <si>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</si>
  <si>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</si>
  <si>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</si>
  <si>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</si>
  <si>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</si>
  <si>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</si>
  <si>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</si>
  <si>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</si>
  <si>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</si>
  <si>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</si>
  <si>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Income</t>
  </si>
  <si>
    <t xml:space="preserve">Miscellaneous </t>
  </si>
  <si>
    <t xml:space="preserve"> $ -   </t>
  </si>
  <si>
    <t xml:space="preserve">Business </t>
  </si>
  <si>
    <t xml:space="preserve">Pension </t>
  </si>
  <si>
    <t xml:space="preserve">Refunds/Reimbursements </t>
  </si>
  <si>
    <t xml:space="preserve">Dividends </t>
  </si>
  <si>
    <t xml:space="preserve">Interest Income </t>
  </si>
  <si>
    <t>Salary/Wages</t>
  </si>
  <si>
    <t>Total:</t>
  </si>
  <si>
    <t>Saving</t>
  </si>
  <si>
    <t>Other</t>
  </si>
  <si>
    <t>Education 1</t>
  </si>
  <si>
    <t>Education 2</t>
  </si>
  <si>
    <t>Investments</t>
  </si>
  <si>
    <t>Retirement (401K, IRA)</t>
  </si>
  <si>
    <t>Transfer to Savings</t>
  </si>
  <si>
    <t>Emergency Fund</t>
  </si>
  <si>
    <t>Expenses</t>
  </si>
  <si>
    <t>Home</t>
  </si>
  <si>
    <t>Water/Sewer/Trash</t>
  </si>
  <si>
    <t>Phone</t>
  </si>
  <si>
    <t>Electricity</t>
  </si>
  <si>
    <t>Gas/Oil</t>
  </si>
  <si>
    <t>Home/Rental Insurance</t>
  </si>
  <si>
    <t>Internet</t>
  </si>
  <si>
    <t>Mortgage/Rent</t>
  </si>
  <si>
    <t>Transportation</t>
  </si>
  <si>
    <t>Fuel</t>
  </si>
  <si>
    <t>Registration/License</t>
  </si>
  <si>
    <t>Auto Insurance</t>
  </si>
  <si>
    <t>Car payments</t>
  </si>
  <si>
    <t>Daily Living</t>
  </si>
  <si>
    <t>Dining out</t>
  </si>
  <si>
    <t>Child care</t>
  </si>
  <si>
    <t>Salon/Barber</t>
  </si>
  <si>
    <t>Groceries</t>
  </si>
  <si>
    <t>Pet Supplies</t>
  </si>
  <si>
    <t>Entertainment</t>
  </si>
  <si>
    <t>Concerts/Plays</t>
  </si>
  <si>
    <t>Sports</t>
  </si>
  <si>
    <t>Video/DVD/Movies</t>
  </si>
  <si>
    <t>Health</t>
  </si>
  <si>
    <t>Health Insurance</t>
  </si>
  <si>
    <t>Gym membership</t>
  </si>
  <si>
    <t>Vacation/Holiday</t>
  </si>
  <si>
    <t>Rental car</t>
  </si>
  <si>
    <t>Accommodations</t>
  </si>
  <si>
    <t>Airfare</t>
  </si>
  <si>
    <t>Pet Boarding</t>
  </si>
  <si>
    <t>Souvenirs</t>
  </si>
  <si>
    <t>Food</t>
  </si>
  <si>
    <t>Summary</t>
  </si>
  <si>
    <t>Savings Goal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</si>
</sst>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&quot;$&quot;* #,##0.00_);_(&quot;$&quot;* \(#,##0.00\);_(&quot;$&quot;* &quot;-&quot;??_);_(@_)"/>
  </numFmts>
  <fonts count="16">
    <font>
      <sz val="10.0"/>
      <color rgb="FF000000"/>
      <name val="Arial"/>
      <scheme val="minor"/>
    </font>
    <font>
      <color theme="1"/>
      <name val="Montserrat"/>
    </font>
    <font>
      <b/>
      <sz val="68.0"/>
      <color rgb="FF4679DA"/>
      <name val="Montserrat"/>
    </font>
    <font>
      <b/>
      <sz val="14.0"/>
      <color rgb="FFFC5F4D"/>
      <name val="Montserrat"/>
    </font>
    <font>
      <b/>
      <sz val="13.0"/>
      <color theme="0"/>
      <name val="Montserrat"/>
    </font>
    <font>
      <b/>
      <color theme="1"/>
      <name val="Montserrat"/>
    </font>
    <font>
      <b/>
      <sz val="13.0"/>
      <color rgb="FF4679DA"/>
      <name val="Montserrat"/>
    </font>
    <font>
      <b/>
      <sz val="13.0"/>
      <color rgb="FFFFFFFF"/>
      <name val="Montserrat"/>
    </font>
    <font>
      <b/>
      <sz val="20.0"/>
      <color rgb="FF000000"/>
      <name val="Montserrat"/>
    </font>
    <font/>
    <font>
      <sz val="20.0"/>
      <color rgb="FF7F7F7F"/>
      <name val="Montserrat"/>
    </font>
    <font>
      <color theme="1"/>
      <name val="Arial"/>
      <scheme val="minor"/>
    </font>
    <font>
      <sz val="12.0"/>
      <color rgb="FFFFFFFF"/>
      <name val="Montserrat"/>
    </font>
    <font>
      <b/>
      <sz val="12.0"/>
      <color theme="1"/>
      <name val="Montserrat"/>
    </font>
    <font>
      <sz val="12.0"/>
      <color theme="1"/>
      <name val="Calibri"/>
    </font>
    <font>
      <sz val="12.0"/>
      <color theme="1"/>
      <name val="Arial"/>
      <scheme val="minor"/>
    </font>
  </fonts>
  <fills count="12">
    <fill>
      <patternFill patternType="none"/>
    </fill>
    <fill>
      <patternFill patternType="lightGray"/>
    </fill>
    <fill>
      <patternFill patternType="solid">
        <fgColor rgb="FFFC5F4D"/>
        <bgColor rgb="FFFC5F4D"/>
      </patternFill>
    </fill>
    <fill>
      <patternFill patternType="solid">
        <fgColor rgb="FFE2EAFA"/>
        <bgColor rgb="FFE2EAFA"/>
      </patternFill>
    </fill>
    <fill>
      <patternFill patternType="solid">
        <fgColor rgb="FFF1F5FD"/>
        <bgColor rgb="FFF1F5FD"/>
      </patternFill>
    </fill>
    <fill>
      <patternFill patternType="solid">
        <fgColor rgb="FFF2D410"/>
        <bgColor rgb="FFF2D410"/>
      </patternFill>
    </fill>
    <fill>
      <patternFill patternType="solid">
        <fgColor rgb="FF4679DA"/>
        <bgColor rgb="FF4679DA"/>
      </patternFill>
    </fill>
    <fill>
      <patternFill patternType="solid">
        <fgColor rgb="FF759DE8"/>
        <bgColor rgb="FF759DE8"/>
      </patternFill>
    </fill>
    <fill>
      <patternFill patternType="solid">
        <fgColor rgb="FFE5E5E5"/>
        <bgColor rgb="FFE5E5E5"/>
      </patternFill>
    </fill>
    <fill>
      <patternFill patternType="solid">
        <fgColor rgb="FFD1D1D1"/>
        <bgColor rgb="FFD1D1D1"/>
      </patternFill>
    </fill>
    <fill>
      <patternFill patternType="solid">
        <fgColor rgb="FFFFFFFF"/>
        <bgColor rgb="FFFFFFFF"/>
      </patternFill>
    </fill>
    <fill>
      <patternFill patternType="solid">
        <fgColor rgb="FF4472C4"/>
        <bgColor rgb="FF4472C4"/>
      </patternFill>
    </fill>
  </fills>
  <borders count="32">
    <border/>
    <border>
      <left style="medium">
        <color rgb="FF4285F4"/>
      </left>
      <top style="medium">
        <color rgb="FF4679DA"/>
      </top>
      <bottom style="thin">
        <color rgb="FF4679DA"/>
      </bottom>
    </border>
    <border>
      <top style="medium">
        <color rgb="FF4679DA"/>
      </top>
      <bottom style="thin">
        <color rgb="FF4679DA"/>
      </bottom>
    </border>
    <border>
      <right style="medium">
        <color rgb="FF4285F4"/>
      </right>
      <top style="medium">
        <color rgb="FF4679DA"/>
      </top>
      <bottom style="thin">
        <color rgb="FF4679DA"/>
      </bottom>
    </border>
    <border>
      <left style="thin">
        <color rgb="FF4679DA"/>
      </left>
      <top style="thin">
        <color rgb="FF4679DA"/>
      </top>
    </border>
    <border>
      <top style="thin">
        <color rgb="FF4679DA"/>
      </top>
    </border>
    <border>
      <right style="thin">
        <color rgb="FF4679DA"/>
      </right>
      <top style="thin">
        <color rgb="FF4679DA"/>
      </top>
    </border>
    <border>
      <left style="thin">
        <color rgb="FF4679DA"/>
      </left>
      <top style="thin">
        <color rgb="FF4679DA"/>
      </top>
      <bottom style="thin">
        <color rgb="FF4679DA"/>
      </bottom>
    </border>
    <border>
      <top style="thin">
        <color rgb="FF4679DA"/>
      </top>
      <bottom style="thin">
        <color rgb="FF4679DA"/>
      </bottom>
    </border>
    <border>
      <left style="medium">
        <color rgb="FF4679DA"/>
      </left>
      <right style="thin">
        <color rgb="FF4679DA"/>
      </right>
      <top style="thin">
        <color rgb="FF4679DA"/>
      </top>
      <bottom style="thin">
        <color rgb="FF4679DA"/>
      </bottom>
    </border>
    <border>
      <left style="thin">
        <color rgb="FF4679DA"/>
      </left>
    </border>
    <border>
      <left style="medium">
        <color rgb="FF4679DA"/>
      </left>
      <right style="thin">
        <color rgb="FF4679DA"/>
      </right>
      <top style="thin">
        <color rgb="FF4679DA"/>
      </top>
    </border>
    <border>
      <left style="thin">
        <color rgb="FF4679DA"/>
      </left>
      <top style="medium">
        <color rgb="FF4679DA"/>
      </top>
      <bottom style="medium">
        <color rgb="FF4679DA"/>
      </bottom>
    </border>
    <border>
      <top style="medium">
        <color rgb="FF4679DA"/>
      </top>
      <bottom style="medium">
        <color rgb="FF4679DA"/>
      </bottom>
    </border>
    <border>
      <left style="medium">
        <color rgb="FF4679DA"/>
      </left>
      <right style="thin">
        <color rgb="FF4679DA"/>
      </right>
      <top style="medium">
        <color rgb="FF4679DA"/>
      </top>
      <bottom style="medium">
        <color rgb="FF4679DA"/>
      </bottom>
    </border>
    <border>
      <bottom style="thin">
        <color rgb="FF4679DA"/>
      </bottom>
    </border>
    <border>
      <left style="thin">
        <color rgb="FF4679DA"/>
      </left>
      <bottom style="thin">
        <color rgb="FF4679DA"/>
      </bottom>
    </border>
    <border>
      <right style="thin">
        <color rgb="FF4679DA"/>
      </right>
      <bottom style="thin">
        <color rgb="FF4679DA"/>
      </bottom>
    </border>
    <border>
      <left style="medium">
        <color rgb="FF4679DA"/>
      </left>
      <top style="medium">
        <color rgb="FF4679DA"/>
      </top>
      <bottom style="medium">
        <color rgb="FF4679DA"/>
      </bottom>
    </border>
    <border>
      <left style="medium">
        <color rgb="FF4285F4"/>
      </left>
      <right style="medium">
        <color rgb="FF4679DA"/>
      </right>
      <top style="medium">
        <color rgb="FF4679DA"/>
      </top>
      <bottom style="medium">
        <color rgb="FF4679DA"/>
      </bottom>
    </border>
    <border>
      <left/>
      <top/>
      <bottom style="thin">
        <color rgb="FFD9D9D9"/>
      </bottom>
    </border>
    <border>
      <top/>
      <bottom style="thin">
        <color rgb="FFD9D9D9"/>
      </bottom>
    </border>
    <border>
      <right style="thin">
        <color rgb="FFD9D9D9"/>
      </right>
      <top/>
      <bottom style="thin">
        <color rgb="FFD9D9D9"/>
      </bottom>
    </border>
    <border>
      <left style="thin">
        <color rgb="FFD9D9D9"/>
      </left>
      <right style="thin">
        <color rgb="FFD9D9D9"/>
      </right>
      <top/>
      <bottom style="thin">
        <color rgb="FFD9D9D9"/>
      </bottom>
    </border>
    <border>
      <left style="thin">
        <color rgb="FFD9D9D9"/>
      </left>
      <bottom style="thin">
        <color rgb="FFD9D9D9"/>
      </bottom>
    </border>
    <border>
      <left/>
      <top style="thin">
        <color rgb="FFD9D9D9"/>
      </top>
      <bottom style="thin">
        <color rgb="FFD9D9D9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top style="thin">
        <color rgb="FFD9D9D9"/>
      </top>
      <bottom style="thin">
        <color rgb="FFD9D9D9"/>
      </bottom>
    </border>
    <border>
      <right style="thin">
        <color rgb="FFD9D9D9"/>
      </right>
      <top style="thin">
        <color rgb="FFD9D9D9"/>
      </top>
    </border>
    <border>
      <left style="thin">
        <color rgb="FFD9D9D9"/>
      </left>
      <right style="thin">
        <color rgb="FFD9D9D9"/>
      </right>
      <top style="thin">
        <color rgb="FFD9D9D9"/>
      </top>
    </border>
    <border>
      <left style="thin">
        <color rgb="FFD9D9D9"/>
      </left>
      <top style="thin">
        <color rgb="FFD9D9D9"/>
      </top>
    </border>
  </borders>
  <cellStyleXfs count="1">
    <xf borderId="0" fillId="0" fontId="0" numFmtId="0" applyAlignment="1" applyFont="1"/>
  </cellStyleXfs>
  <cellXfs count="8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 vertical="center"/>
    </xf>
    <xf borderId="1" fillId="0" fontId="3" numFmtId="0" xfId="0" applyAlignment="1" applyBorder="1" applyFont="1">
      <alignment horizontal="center" readingOrder="0" vertical="center"/>
    </xf>
    <xf borderId="2" fillId="0" fontId="3" numFmtId="0" xfId="0" applyAlignment="1" applyBorder="1" applyFont="1">
      <alignment horizontal="center" readingOrder="0" vertical="center"/>
    </xf>
    <xf borderId="3" fillId="0" fontId="3" numFmtId="0" xfId="0" applyAlignment="1" applyBorder="1" applyFont="1">
      <alignment horizontal="center" readingOrder="0" vertical="center"/>
    </xf>
    <xf borderId="4" fillId="2" fontId="1" numFmtId="0" xfId="0" applyBorder="1" applyFill="1" applyFont="1"/>
    <xf borderId="5" fillId="2" fontId="4" numFmtId="0" xfId="0" applyAlignment="1" applyBorder="1" applyFont="1">
      <alignment readingOrder="0" vertical="center"/>
    </xf>
    <xf borderId="5" fillId="2" fontId="1" numFmtId="0" xfId="0" applyBorder="1" applyFont="1"/>
    <xf borderId="6" fillId="2" fontId="1" numFmtId="0" xfId="0" applyBorder="1" applyFont="1"/>
    <xf borderId="7" fillId="3" fontId="1" numFmtId="0" xfId="0" applyAlignment="1" applyBorder="1" applyFill="1" applyFont="1">
      <alignment vertical="center"/>
    </xf>
    <xf borderId="8" fillId="3" fontId="5" numFmtId="0" xfId="0" applyAlignment="1" applyBorder="1" applyFont="1">
      <alignment readingOrder="0" vertical="center"/>
    </xf>
    <xf borderId="8" fillId="4" fontId="1" numFmtId="164" xfId="0" applyAlignment="1" applyBorder="1" applyFill="1" applyFont="1" applyNumberFormat="1">
      <alignment readingOrder="0" vertical="center"/>
    </xf>
    <xf borderId="8" fillId="3" fontId="1" numFmtId="164" xfId="0" applyAlignment="1" applyBorder="1" applyFont="1" applyNumberFormat="1">
      <alignment readingOrder="0" vertical="center"/>
    </xf>
    <xf borderId="9" fillId="4" fontId="5" numFmtId="164" xfId="0" applyAlignment="1" applyBorder="1" applyFont="1" applyNumberFormat="1">
      <alignment readingOrder="0" vertical="center"/>
    </xf>
    <xf borderId="10" fillId="3" fontId="1" numFmtId="0" xfId="0" applyAlignment="1" applyBorder="1" applyFont="1">
      <alignment vertical="center"/>
    </xf>
    <xf borderId="0" fillId="3" fontId="5" numFmtId="0" xfId="0" applyAlignment="1" applyFont="1">
      <alignment readingOrder="0" vertical="center"/>
    </xf>
    <xf borderId="4" fillId="3" fontId="1" numFmtId="0" xfId="0" applyAlignment="1" applyBorder="1" applyFont="1">
      <alignment vertical="center"/>
    </xf>
    <xf borderId="5" fillId="3" fontId="5" numFmtId="0" xfId="0" applyAlignment="1" applyBorder="1" applyFont="1">
      <alignment readingOrder="0" vertical="center"/>
    </xf>
    <xf borderId="5" fillId="4" fontId="1" numFmtId="164" xfId="0" applyAlignment="1" applyBorder="1" applyFont="1" applyNumberFormat="1">
      <alignment readingOrder="0" vertical="center"/>
    </xf>
    <xf borderId="5" fillId="3" fontId="1" numFmtId="164" xfId="0" applyAlignment="1" applyBorder="1" applyFont="1" applyNumberFormat="1">
      <alignment readingOrder="0" vertical="center"/>
    </xf>
    <xf borderId="11" fillId="4" fontId="5" numFmtId="164" xfId="0" applyAlignment="1" applyBorder="1" applyFont="1" applyNumberFormat="1">
      <alignment readingOrder="0" vertical="center"/>
    </xf>
    <xf borderId="12" fillId="3" fontId="1" numFmtId="0" xfId="0" applyAlignment="1" applyBorder="1" applyFont="1">
      <alignment vertical="center"/>
    </xf>
    <xf borderId="13" fillId="3" fontId="6" numFmtId="0" xfId="0" applyAlignment="1" applyBorder="1" applyFont="1">
      <alignment readingOrder="0" vertical="center"/>
    </xf>
    <xf borderId="13" fillId="4" fontId="5" numFmtId="164" xfId="0" applyAlignment="1" applyBorder="1" applyFont="1" applyNumberFormat="1">
      <alignment readingOrder="0" vertical="center"/>
    </xf>
    <xf borderId="13" fillId="3" fontId="5" numFmtId="164" xfId="0" applyAlignment="1" applyBorder="1" applyFont="1" applyNumberFormat="1">
      <alignment readingOrder="0" vertical="center"/>
    </xf>
    <xf borderId="14" fillId="4" fontId="5" numFmtId="164" xfId="0" applyAlignment="1" applyBorder="1" applyFont="1" applyNumberFormat="1">
      <alignment readingOrder="0" vertical="center"/>
    </xf>
    <xf borderId="15" fillId="0" fontId="1" numFmtId="0" xfId="0" applyAlignment="1" applyBorder="1" applyFont="1">
      <alignment vertical="center"/>
    </xf>
    <xf borderId="16" fillId="5" fontId="1" numFmtId="0" xfId="0" applyAlignment="1" applyBorder="1" applyFill="1" applyFont="1">
      <alignment vertical="center"/>
    </xf>
    <xf borderId="5" fillId="5" fontId="7" numFmtId="0" xfId="0" applyAlignment="1" applyBorder="1" applyFont="1">
      <alignment readingOrder="0" vertical="center"/>
    </xf>
    <xf borderId="15" fillId="5" fontId="1" numFmtId="0" xfId="0" applyAlignment="1" applyBorder="1" applyFont="1">
      <alignment vertical="center"/>
    </xf>
    <xf borderId="17" fillId="5" fontId="1" numFmtId="0" xfId="0" applyAlignment="1" applyBorder="1" applyFont="1">
      <alignment vertical="center"/>
    </xf>
    <xf borderId="15" fillId="0" fontId="1" numFmtId="0" xfId="0" applyBorder="1" applyFont="1"/>
    <xf borderId="16" fillId="6" fontId="1" numFmtId="0" xfId="0" applyBorder="1" applyFill="1" applyFont="1"/>
    <xf borderId="15" fillId="6" fontId="4" numFmtId="0" xfId="0" applyAlignment="1" applyBorder="1" applyFont="1">
      <alignment readingOrder="0" vertical="center"/>
    </xf>
    <xf borderId="15" fillId="6" fontId="1" numFmtId="0" xfId="0" applyBorder="1" applyFont="1"/>
    <xf borderId="17" fillId="6" fontId="1" numFmtId="0" xfId="0" applyBorder="1" applyFont="1"/>
    <xf borderId="16" fillId="7" fontId="1" numFmtId="0" xfId="0" applyBorder="1" applyFill="1" applyFont="1"/>
    <xf borderId="15" fillId="7" fontId="4" numFmtId="0" xfId="0" applyAlignment="1" applyBorder="1" applyFont="1">
      <alignment readingOrder="0" vertical="center"/>
    </xf>
    <xf borderId="15" fillId="7" fontId="1" numFmtId="0" xfId="0" applyBorder="1" applyFont="1"/>
    <xf borderId="17" fillId="7" fontId="1" numFmtId="0" xfId="0" applyBorder="1" applyFont="1"/>
    <xf borderId="7" fillId="0" fontId="1" numFmtId="0" xfId="0" applyAlignment="1" applyBorder="1" applyFont="1">
      <alignment vertical="center"/>
    </xf>
    <xf borderId="8" fillId="0" fontId="5" numFmtId="0" xfId="0" applyAlignment="1" applyBorder="1" applyFont="1">
      <alignment readingOrder="0" vertical="center"/>
    </xf>
    <xf borderId="8" fillId="8" fontId="1" numFmtId="164" xfId="0" applyAlignment="1" applyBorder="1" applyFill="1" applyFont="1" applyNumberFormat="1">
      <alignment readingOrder="0" vertical="center"/>
    </xf>
    <xf borderId="8" fillId="0" fontId="1" numFmtId="164" xfId="0" applyAlignment="1" applyBorder="1" applyFont="1" applyNumberFormat="1">
      <alignment readingOrder="0" vertical="center"/>
    </xf>
    <xf borderId="9" fillId="8" fontId="5" numFmtId="164" xfId="0" applyAlignment="1" applyBorder="1" applyFont="1" applyNumberFormat="1">
      <alignment vertical="center"/>
    </xf>
    <xf borderId="10" fillId="0" fontId="1" numFmtId="0" xfId="0" applyAlignment="1" applyBorder="1" applyFont="1">
      <alignment vertical="center"/>
    </xf>
    <xf borderId="0" fillId="0" fontId="5" numFmtId="0" xfId="0" applyAlignment="1" applyFont="1">
      <alignment readingOrder="0" vertical="center"/>
    </xf>
    <xf borderId="0" fillId="0" fontId="1" numFmtId="164" xfId="0" applyAlignment="1" applyFont="1" applyNumberFormat="1">
      <alignment readingOrder="0" vertical="center"/>
    </xf>
    <xf borderId="4" fillId="0" fontId="1" numFmtId="0" xfId="0" applyAlignment="1" applyBorder="1" applyFont="1">
      <alignment vertical="center"/>
    </xf>
    <xf borderId="5" fillId="0" fontId="5" numFmtId="0" xfId="0" applyAlignment="1" applyBorder="1" applyFont="1">
      <alignment readingOrder="0" vertical="center"/>
    </xf>
    <xf borderId="5" fillId="8" fontId="1" numFmtId="164" xfId="0" applyAlignment="1" applyBorder="1" applyFont="1" applyNumberFormat="1">
      <alignment readingOrder="0" vertical="center"/>
    </xf>
    <xf borderId="5" fillId="0" fontId="1" numFmtId="164" xfId="0" applyAlignment="1" applyBorder="1" applyFont="1" applyNumberFormat="1">
      <alignment readingOrder="0" vertical="center"/>
    </xf>
    <xf borderId="11" fillId="8" fontId="5" numFmtId="164" xfId="0" applyAlignment="1" applyBorder="1" applyFont="1" applyNumberFormat="1">
      <alignment vertical="center"/>
    </xf>
    <xf borderId="12" fillId="0" fontId="1" numFmtId="0" xfId="0" applyAlignment="1" applyBorder="1" applyFont="1">
      <alignment vertical="center"/>
    </xf>
    <xf borderId="13" fillId="0" fontId="6" numFmtId="0" xfId="0" applyAlignment="1" applyBorder="1" applyFont="1">
      <alignment readingOrder="0" vertical="center"/>
    </xf>
    <xf borderId="13" fillId="8" fontId="5" numFmtId="164" xfId="0" applyAlignment="1" applyBorder="1" applyFont="1" applyNumberFormat="1">
      <alignment vertical="center"/>
    </xf>
    <xf borderId="13" fillId="0" fontId="5" numFmtId="164" xfId="0" applyAlignment="1" applyBorder="1" applyFont="1" applyNumberFormat="1">
      <alignment vertical="center"/>
    </xf>
    <xf borderId="14" fillId="8" fontId="5" numFmtId="164" xfId="0" applyAlignment="1" applyBorder="1" applyFont="1" applyNumberFormat="1">
      <alignment vertical="center"/>
    </xf>
    <xf borderId="15" fillId="7" fontId="7" numFmtId="0" xfId="0" applyAlignment="1" applyBorder="1" applyFont="1">
      <alignment readingOrder="0" vertical="center"/>
    </xf>
    <xf borderId="15" fillId="0" fontId="1" numFmtId="164" xfId="0" applyAlignment="1" applyBorder="1" applyFont="1" applyNumberFormat="1">
      <alignment readingOrder="0" vertical="center"/>
    </xf>
    <xf borderId="0" fillId="8" fontId="1" numFmtId="164" xfId="0" applyAlignment="1" applyFont="1" applyNumberFormat="1">
      <alignment readingOrder="0" vertical="center"/>
    </xf>
    <xf borderId="8" fillId="0" fontId="1" numFmtId="0" xfId="0" applyBorder="1" applyFont="1"/>
    <xf borderId="7" fillId="0" fontId="1" numFmtId="0" xfId="0" applyBorder="1" applyFont="1"/>
    <xf borderId="10" fillId="0" fontId="1" numFmtId="0" xfId="0" applyBorder="1" applyFont="1"/>
    <xf borderId="12" fillId="0" fontId="1" numFmtId="0" xfId="0" applyBorder="1" applyFont="1"/>
    <xf borderId="18" fillId="9" fontId="1" numFmtId="0" xfId="0" applyBorder="1" applyFill="1" applyFont="1"/>
    <xf borderId="13" fillId="9" fontId="4" numFmtId="0" xfId="0" applyAlignment="1" applyBorder="1" applyFont="1">
      <alignment readingOrder="0" vertical="center"/>
    </xf>
    <xf borderId="13" fillId="9" fontId="5" numFmtId="164" xfId="0" applyAlignment="1" applyBorder="1" applyFont="1" applyNumberFormat="1">
      <alignment vertical="center"/>
    </xf>
    <xf borderId="19" fillId="9" fontId="5" numFmtId="164" xfId="0" applyAlignment="1" applyBorder="1" applyFont="1" applyNumberFormat="1">
      <alignment vertical="center"/>
    </xf>
    <xf borderId="20" fillId="10" fontId="8" numFmtId="0" xfId="0" applyAlignment="1" applyBorder="1" applyFill="1" applyFont="1">
      <alignment horizontal="left" readingOrder="0" vertical="center"/>
    </xf>
    <xf borderId="21" fillId="0" fontId="9" numFmtId="0" xfId="0" applyBorder="1" applyFont="1"/>
    <xf borderId="22" fillId="0" fontId="9" numFmtId="0" xfId="0" applyBorder="1" applyFont="1"/>
    <xf borderId="23" fillId="0" fontId="10" numFmtId="0" xfId="0" applyAlignment="1" applyBorder="1" applyFont="1">
      <alignment horizontal="left" readingOrder="0"/>
    </xf>
    <xf borderId="24" fillId="0" fontId="11" numFmtId="0" xfId="0" applyBorder="1" applyFont="1"/>
    <xf borderId="25" fillId="2" fontId="12" numFmtId="0" xfId="0" applyAlignment="1" applyBorder="1" applyFont="1">
      <alignment horizontal="left" vertical="center"/>
    </xf>
    <xf borderId="26" fillId="0" fontId="9" numFmtId="0" xfId="0" applyBorder="1" applyFont="1"/>
    <xf borderId="27" fillId="10" fontId="13" numFmtId="164" xfId="0" applyAlignment="1" applyBorder="1" applyFont="1" applyNumberFormat="1">
      <alignment horizontal="left" vertical="center"/>
    </xf>
    <xf borderId="27" fillId="0" fontId="14" numFmtId="164" xfId="0" applyBorder="1" applyFont="1" applyNumberFormat="1"/>
    <xf borderId="28" fillId="0" fontId="15" numFmtId="0" xfId="0" applyBorder="1" applyFont="1"/>
    <xf borderId="0" fillId="0" fontId="15" numFmtId="0" xfId="0" applyFont="1"/>
    <xf borderId="25" fillId="5" fontId="12" numFmtId="0" xfId="0" applyAlignment="1" applyBorder="1" applyFont="1">
      <alignment horizontal="left" vertical="center"/>
    </xf>
    <xf borderId="25" fillId="11" fontId="12" numFmtId="0" xfId="0" applyAlignment="1" applyBorder="1" applyFill="1" applyFont="1">
      <alignment horizontal="left" vertical="center"/>
    </xf>
    <xf borderId="26" fillId="0" fontId="11" numFmtId="0" xfId="0" applyBorder="1" applyFont="1"/>
    <xf borderId="27" fillId="0" fontId="11" numFmtId="0" xfId="0" applyBorder="1" applyFont="1"/>
    <xf borderId="28" fillId="0" fontId="11" numFmtId="0" xfId="0" applyBorder="1" applyFont="1"/>
    <xf borderId="29" fillId="0" fontId="11" numFmtId="0" xfId="0" applyBorder="1" applyFont="1"/>
    <xf borderId="30" fillId="0" fontId="11" numFmtId="0" xfId="0" applyBorder="1" applyFont="1"/>
    <xf borderId="31" fillId="0" fontId="1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FC5F4D"/>
              </a:solidFill>
            </c:spPr>
          </c:dPt>
          <c:dPt>
            <c:idx val="1"/>
            <c:spPr>
              <a:solidFill>
                <a:srgbClr val="F2D410"/>
              </a:solidFill>
            </c:spPr>
          </c:dPt>
          <c:dPt>
            <c:idx val="2"/>
            <c:spPr>
              <a:solidFill>
                <a:srgbClr val="4679DA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Data!$A$2:$A$4</c:f>
            </c:strRef>
          </c:cat>
          <c:val>
            <c:numRef>
              <c:f>Data!$B$2:$B$4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layout>
        <c:manualLayout>
          <c:xMode val="edge"/>
          <c:yMode val="edge"/>
          <c:x val="0.7178518194901315"/>
          <c:y val="0.06333333333333334"/>
        </c:manualLayout>
      </c:layout>
      <c:overlay val="0"/>
      <c:txPr>
        <a:bodyPr/>
        <a:lstStyle/>
        <a:p>
          <a:pPr lvl="0">
            <a:defRPr b="0" sz="20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bar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Pt>
            <c:idx val="0"/>
            <c:spPr>
              <a:solidFill>
                <a:srgbClr val="FC5F4D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spPr>
              <a:solidFill>
                <a:srgbClr val="F2D410"/>
              </a:solidFill>
              <a:ln cmpd="sng">
                <a:solidFill>
                  <a:srgbClr val="000000"/>
                </a:solidFill>
              </a:ln>
            </c:spPr>
          </c:dPt>
          <c:dPt>
            <c:idx val="2"/>
            <c:spPr>
              <a:solidFill>
                <a:srgbClr val="4679DA"/>
              </a:solidFill>
              <a:ln cmpd="sng">
                <a:solidFill>
                  <a:srgbClr val="000000"/>
                </a:solidFill>
              </a:ln>
            </c:spPr>
          </c:dPt>
          <c:cat>
            <c:strRef>
              <c:f>Data!$A$2:$A$4</c:f>
            </c:strRef>
          </c:cat>
          <c:val>
            <c:numRef>
              <c:f>Data!$B$2:$B$4</c:f>
              <c:numCache/>
            </c:numRef>
          </c:val>
        </c:ser>
        <c:ser>
          <c:idx val="1"/>
          <c:order val="1"/>
          <c:cat>
            <c:strRef>
              <c:f>Data!$A$2:$A$4</c:f>
            </c:strRef>
          </c:cat>
          <c:val>
            <c:numRef>
              <c:f>Data!$C$2:$C$4</c:f>
              <c:numCache/>
            </c:numRef>
          </c:val>
        </c:ser>
        <c:axId val="1878925927"/>
        <c:axId val="453005133"/>
      </c:barChart>
      <c:catAx>
        <c:axId val="1878925927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1" sz="1400">
                <a:solidFill>
                  <a:srgbClr val="000000"/>
                </a:solidFill>
                <a:latin typeface="+mn-lt"/>
              </a:defRPr>
            </a:pPr>
          </a:p>
        </c:txPr>
        <c:crossAx val="453005133"/>
      </c:catAx>
      <c:valAx>
        <c:axId val="453005133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&quot;$&quot;#,##0" sourceLinked="0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</a:p>
        </c:txPr>
        <c:crossAx val="1878925927"/>
        <c:crosses val="max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1419225</xdr:colOff>
      <xdr:row>2</xdr:row>
      <xdr:rowOff>142875</xdr:rowOff>
    </xdr:from>
    <xdr:ext cx="4991100" cy="2857500"/>
    <xdr:graphicFrame>
      <xdr:nvGraphicFramePr>
        <xdr:cNvPr id="1" name="Chart 1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7</xdr:col>
      <xdr:colOff>952500</xdr:colOff>
      <xdr:row>2</xdr:row>
      <xdr:rowOff>28575</xdr:rowOff>
    </xdr:from>
    <xdr:ext cx="6724650" cy="3095625"/>
    <xdr:graphicFrame>
      <xdr:nvGraphicFramePr>
        <xdr:cNvPr id="2" name="Chart 2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6.38"/>
    <col customWidth="1" min="2" max="2" width="0.75"/>
    <col customWidth="1" min="3" max="3" width="28.25"/>
    <col customWidth="1" min="16" max="16" width="15.13"/>
    <col customWidth="1" min="17" max="17" width="6.38"/>
  </cols>
  <sheetData>
    <row r="1" ht="30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93.75" customHeight="1">
      <c r="A2" s="1"/>
      <c r="B2" s="1"/>
      <c r="C2" s="2" t="s">
        <v>0</v>
      </c>
      <c r="Q2" s="1"/>
    </row>
    <row r="3" ht="262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ht="26.25" customHeight="1">
      <c r="A4" s="1"/>
      <c r="B4" s="1"/>
      <c r="C4" s="1"/>
      <c r="D4" s="3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9</v>
      </c>
      <c r="M4" s="4" t="s">
        <v>10</v>
      </c>
      <c r="N4" s="4" t="s">
        <v>11</v>
      </c>
      <c r="O4" s="5" t="s">
        <v>12</v>
      </c>
      <c r="Q4" s="1"/>
    </row>
    <row r="5" ht="22.5" customHeight="1">
      <c r="A5" s="1"/>
      <c r="B5" s="6"/>
      <c r="C5" s="7" t="s">
        <v>13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/>
      <c r="Q5" s="1"/>
    </row>
    <row r="6" ht="22.5" customHeight="1">
      <c r="A6" s="1"/>
      <c r="B6" s="10"/>
      <c r="C6" s="11" t="s">
        <v>14</v>
      </c>
      <c r="D6" s="12">
        <v>40.0</v>
      </c>
      <c r="E6" s="13" t="s">
        <v>15</v>
      </c>
      <c r="F6" s="12">
        <v>0.0</v>
      </c>
      <c r="G6" s="13" t="s">
        <v>15</v>
      </c>
      <c r="H6" s="12">
        <v>0.0</v>
      </c>
      <c r="I6" s="13" t="s">
        <v>15</v>
      </c>
      <c r="J6" s="12">
        <v>0.0</v>
      </c>
      <c r="K6" s="13" t="s">
        <v>15</v>
      </c>
      <c r="L6" s="12">
        <v>0.0</v>
      </c>
      <c r="M6" s="13" t="s">
        <v>15</v>
      </c>
      <c r="N6" s="12">
        <v>0.0</v>
      </c>
      <c r="O6" s="13" t="s">
        <v>15</v>
      </c>
      <c r="P6" s="14">
        <f t="shared" ref="P6:P13" si="1">SUM(D6:O6)</f>
        <v>40</v>
      </c>
      <c r="Q6" s="1"/>
    </row>
    <row r="7" ht="22.5" customHeight="1">
      <c r="A7" s="1"/>
      <c r="B7" s="15"/>
      <c r="C7" s="16" t="s">
        <v>16</v>
      </c>
      <c r="D7" s="12">
        <v>270.0</v>
      </c>
      <c r="E7" s="13" t="s">
        <v>15</v>
      </c>
      <c r="F7" s="12">
        <v>0.0</v>
      </c>
      <c r="G7" s="13" t="s">
        <v>15</v>
      </c>
      <c r="H7" s="12">
        <v>0.0</v>
      </c>
      <c r="I7" s="13" t="s">
        <v>15</v>
      </c>
      <c r="J7" s="12">
        <v>0.0</v>
      </c>
      <c r="K7" s="13" t="s">
        <v>15</v>
      </c>
      <c r="L7" s="12">
        <v>0.0</v>
      </c>
      <c r="M7" s="13" t="s">
        <v>15</v>
      </c>
      <c r="N7" s="12">
        <v>0.0</v>
      </c>
      <c r="O7" s="13" t="s">
        <v>15</v>
      </c>
      <c r="P7" s="14">
        <f t="shared" si="1"/>
        <v>270</v>
      </c>
      <c r="Q7" s="1"/>
    </row>
    <row r="8" ht="22.5" customHeight="1">
      <c r="A8" s="1"/>
      <c r="B8" s="10"/>
      <c r="C8" s="11" t="s">
        <v>17</v>
      </c>
      <c r="D8" s="12">
        <v>135.0</v>
      </c>
      <c r="E8" s="13" t="s">
        <v>15</v>
      </c>
      <c r="F8" s="12">
        <v>0.0</v>
      </c>
      <c r="G8" s="13" t="s">
        <v>15</v>
      </c>
      <c r="H8" s="12">
        <v>0.0</v>
      </c>
      <c r="I8" s="13" t="s">
        <v>15</v>
      </c>
      <c r="J8" s="12">
        <v>0.0</v>
      </c>
      <c r="K8" s="13" t="s">
        <v>15</v>
      </c>
      <c r="L8" s="12">
        <v>0.0</v>
      </c>
      <c r="M8" s="13" t="s">
        <v>15</v>
      </c>
      <c r="N8" s="12">
        <v>0.0</v>
      </c>
      <c r="O8" s="13" t="s">
        <v>15</v>
      </c>
      <c r="P8" s="14">
        <f t="shared" si="1"/>
        <v>135</v>
      </c>
      <c r="Q8" s="1"/>
    </row>
    <row r="9" ht="22.5" customHeight="1">
      <c r="A9" s="1"/>
      <c r="B9" s="15"/>
      <c r="C9" s="16" t="s">
        <v>18</v>
      </c>
      <c r="D9" s="12">
        <v>22.0</v>
      </c>
      <c r="E9" s="13" t="s">
        <v>15</v>
      </c>
      <c r="F9" s="12">
        <v>0.0</v>
      </c>
      <c r="G9" s="13" t="s">
        <v>15</v>
      </c>
      <c r="H9" s="12">
        <v>0.0</v>
      </c>
      <c r="I9" s="13" t="s">
        <v>15</v>
      </c>
      <c r="J9" s="12">
        <v>0.0</v>
      </c>
      <c r="K9" s="13" t="s">
        <v>15</v>
      </c>
      <c r="L9" s="12">
        <v>0.0</v>
      </c>
      <c r="M9" s="13" t="s">
        <v>15</v>
      </c>
      <c r="N9" s="12">
        <v>0.0</v>
      </c>
      <c r="O9" s="13" t="s">
        <v>15</v>
      </c>
      <c r="P9" s="14">
        <f t="shared" si="1"/>
        <v>22</v>
      </c>
      <c r="Q9" s="1"/>
    </row>
    <row r="10" ht="22.5" customHeight="1">
      <c r="A10" s="1"/>
      <c r="B10" s="10"/>
      <c r="C10" s="11" t="s">
        <v>19</v>
      </c>
      <c r="D10" s="12">
        <v>67.0</v>
      </c>
      <c r="E10" s="13" t="s">
        <v>15</v>
      </c>
      <c r="F10" s="12">
        <v>0.0</v>
      </c>
      <c r="G10" s="13" t="s">
        <v>15</v>
      </c>
      <c r="H10" s="12">
        <v>0.0</v>
      </c>
      <c r="I10" s="13" t="s">
        <v>15</v>
      </c>
      <c r="J10" s="12">
        <v>0.0</v>
      </c>
      <c r="K10" s="13" t="s">
        <v>15</v>
      </c>
      <c r="L10" s="12">
        <v>0.0</v>
      </c>
      <c r="M10" s="13" t="s">
        <v>15</v>
      </c>
      <c r="N10" s="12">
        <v>0.0</v>
      </c>
      <c r="O10" s="13" t="s">
        <v>15</v>
      </c>
      <c r="P10" s="14">
        <f t="shared" si="1"/>
        <v>67</v>
      </c>
      <c r="Q10" s="1"/>
    </row>
    <row r="11" ht="22.5" customHeight="1">
      <c r="A11" s="1"/>
      <c r="B11" s="15"/>
      <c r="C11" s="16" t="s">
        <v>20</v>
      </c>
      <c r="D11" s="12">
        <v>32.0</v>
      </c>
      <c r="E11" s="13" t="s">
        <v>15</v>
      </c>
      <c r="F11" s="12">
        <v>0.0</v>
      </c>
      <c r="G11" s="13" t="s">
        <v>15</v>
      </c>
      <c r="H11" s="12">
        <v>0.0</v>
      </c>
      <c r="I11" s="13" t="s">
        <v>15</v>
      </c>
      <c r="J11" s="12">
        <v>0.0</v>
      </c>
      <c r="K11" s="13" t="s">
        <v>15</v>
      </c>
      <c r="L11" s="12">
        <v>0.0</v>
      </c>
      <c r="M11" s="13" t="s">
        <v>15</v>
      </c>
      <c r="N11" s="12">
        <v>0.0</v>
      </c>
      <c r="O11" s="13" t="s">
        <v>15</v>
      </c>
      <c r="P11" s="14">
        <f t="shared" si="1"/>
        <v>32</v>
      </c>
      <c r="Q11" s="1"/>
    </row>
    <row r="12" ht="22.5" customHeight="1">
      <c r="A12" s="1"/>
      <c r="B12" s="17"/>
      <c r="C12" s="18" t="s">
        <v>21</v>
      </c>
      <c r="D12" s="19">
        <v>3000.0</v>
      </c>
      <c r="E12" s="20" t="s">
        <v>15</v>
      </c>
      <c r="F12" s="19">
        <v>0.0</v>
      </c>
      <c r="G12" s="20" t="s">
        <v>15</v>
      </c>
      <c r="H12" s="19">
        <v>0.0</v>
      </c>
      <c r="I12" s="20" t="s">
        <v>15</v>
      </c>
      <c r="J12" s="19">
        <v>0.0</v>
      </c>
      <c r="K12" s="20" t="s">
        <v>15</v>
      </c>
      <c r="L12" s="19">
        <v>0.0</v>
      </c>
      <c r="M12" s="20" t="s">
        <v>15</v>
      </c>
      <c r="N12" s="19">
        <v>0.0</v>
      </c>
      <c r="O12" s="20" t="s">
        <v>15</v>
      </c>
      <c r="P12" s="21">
        <f t="shared" si="1"/>
        <v>3000</v>
      </c>
      <c r="Q12" s="1"/>
    </row>
    <row r="13" ht="22.5" customHeight="1">
      <c r="A13" s="1"/>
      <c r="B13" s="22"/>
      <c r="C13" s="23" t="s">
        <v>22</v>
      </c>
      <c r="D13" s="24">
        <f t="shared" ref="D13:O13" si="2">SUM(D6:D12)</f>
        <v>3566</v>
      </c>
      <c r="E13" s="25">
        <f t="shared" si="2"/>
        <v>0</v>
      </c>
      <c r="F13" s="24">
        <f t="shared" si="2"/>
        <v>0</v>
      </c>
      <c r="G13" s="25">
        <f t="shared" si="2"/>
        <v>0</v>
      </c>
      <c r="H13" s="24">
        <f t="shared" si="2"/>
        <v>0</v>
      </c>
      <c r="I13" s="25">
        <f t="shared" si="2"/>
        <v>0</v>
      </c>
      <c r="J13" s="24">
        <f t="shared" si="2"/>
        <v>0</v>
      </c>
      <c r="K13" s="25">
        <f t="shared" si="2"/>
        <v>0</v>
      </c>
      <c r="L13" s="24">
        <f t="shared" si="2"/>
        <v>0</v>
      </c>
      <c r="M13" s="25">
        <f t="shared" si="2"/>
        <v>0</v>
      </c>
      <c r="N13" s="24">
        <f t="shared" si="2"/>
        <v>0</v>
      </c>
      <c r="O13" s="25">
        <f t="shared" si="2"/>
        <v>0</v>
      </c>
      <c r="P13" s="26">
        <f t="shared" si="1"/>
        <v>3566</v>
      </c>
      <c r="Q13" s="1"/>
    </row>
    <row r="14" ht="22.5" customHeight="1">
      <c r="A14" s="1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1"/>
    </row>
    <row r="15" ht="22.5" customHeight="1">
      <c r="A15" s="1"/>
      <c r="B15" s="28"/>
      <c r="C15" s="29" t="s">
        <v>23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1"/>
      <c r="Q15" s="1"/>
    </row>
    <row r="16" ht="22.5" customHeight="1">
      <c r="A16" s="1"/>
      <c r="B16" s="10"/>
      <c r="C16" s="11" t="s">
        <v>24</v>
      </c>
      <c r="D16" s="12">
        <v>50.0</v>
      </c>
      <c r="E16" s="13" t="s">
        <v>15</v>
      </c>
      <c r="F16" s="12">
        <v>0.0</v>
      </c>
      <c r="G16" s="13" t="s">
        <v>15</v>
      </c>
      <c r="H16" s="12">
        <v>0.0</v>
      </c>
      <c r="I16" s="13" t="s">
        <v>15</v>
      </c>
      <c r="J16" s="12">
        <v>0.0</v>
      </c>
      <c r="K16" s="13" t="s">
        <v>15</v>
      </c>
      <c r="L16" s="12">
        <v>0.0</v>
      </c>
      <c r="M16" s="13" t="s">
        <v>15</v>
      </c>
      <c r="N16" s="12">
        <v>0.0</v>
      </c>
      <c r="O16" s="13" t="s">
        <v>15</v>
      </c>
      <c r="P16" s="14">
        <f t="shared" ref="P16:P23" si="3">SUM(D16:O16)</f>
        <v>50</v>
      </c>
      <c r="Q16" s="1"/>
    </row>
    <row r="17" ht="22.5" customHeight="1">
      <c r="A17" s="1"/>
      <c r="B17" s="15"/>
      <c r="C17" s="16" t="s">
        <v>25</v>
      </c>
      <c r="D17" s="12">
        <v>200.0</v>
      </c>
      <c r="E17" s="13" t="s">
        <v>15</v>
      </c>
      <c r="F17" s="12">
        <v>0.0</v>
      </c>
      <c r="G17" s="13" t="s">
        <v>15</v>
      </c>
      <c r="H17" s="12">
        <v>0.0</v>
      </c>
      <c r="I17" s="13" t="s">
        <v>15</v>
      </c>
      <c r="J17" s="12">
        <v>0.0</v>
      </c>
      <c r="K17" s="13" t="s">
        <v>15</v>
      </c>
      <c r="L17" s="12">
        <v>0.0</v>
      </c>
      <c r="M17" s="13" t="s">
        <v>15</v>
      </c>
      <c r="N17" s="12">
        <v>0.0</v>
      </c>
      <c r="O17" s="13" t="s">
        <v>15</v>
      </c>
      <c r="P17" s="14">
        <f t="shared" si="3"/>
        <v>200</v>
      </c>
      <c r="Q17" s="1"/>
    </row>
    <row r="18" ht="22.5" customHeight="1">
      <c r="A18" s="1"/>
      <c r="B18" s="10"/>
      <c r="C18" s="11" t="s">
        <v>26</v>
      </c>
      <c r="D18" s="12">
        <v>300.0</v>
      </c>
      <c r="E18" s="13" t="s">
        <v>15</v>
      </c>
      <c r="F18" s="12">
        <v>0.0</v>
      </c>
      <c r="G18" s="13" t="s">
        <v>15</v>
      </c>
      <c r="H18" s="12">
        <v>0.0</v>
      </c>
      <c r="I18" s="13" t="s">
        <v>15</v>
      </c>
      <c r="J18" s="12">
        <v>0.0</v>
      </c>
      <c r="K18" s="13" t="s">
        <v>15</v>
      </c>
      <c r="L18" s="12">
        <v>0.0</v>
      </c>
      <c r="M18" s="13" t="s">
        <v>15</v>
      </c>
      <c r="N18" s="12">
        <v>0.0</v>
      </c>
      <c r="O18" s="13" t="s">
        <v>15</v>
      </c>
      <c r="P18" s="14">
        <f t="shared" si="3"/>
        <v>300</v>
      </c>
      <c r="Q18" s="1"/>
    </row>
    <row r="19" ht="22.5" customHeight="1">
      <c r="A19" s="1"/>
      <c r="B19" s="15"/>
      <c r="C19" s="16" t="s">
        <v>27</v>
      </c>
      <c r="D19" s="12">
        <v>150.0</v>
      </c>
      <c r="E19" s="13" t="s">
        <v>15</v>
      </c>
      <c r="F19" s="12">
        <v>0.0</v>
      </c>
      <c r="G19" s="13" t="s">
        <v>15</v>
      </c>
      <c r="H19" s="12">
        <v>0.0</v>
      </c>
      <c r="I19" s="13" t="s">
        <v>15</v>
      </c>
      <c r="J19" s="12">
        <v>0.0</v>
      </c>
      <c r="K19" s="13" t="s">
        <v>15</v>
      </c>
      <c r="L19" s="12">
        <v>0.0</v>
      </c>
      <c r="M19" s="13" t="s">
        <v>15</v>
      </c>
      <c r="N19" s="12">
        <v>0.0</v>
      </c>
      <c r="O19" s="13" t="s">
        <v>15</v>
      </c>
      <c r="P19" s="14">
        <f t="shared" si="3"/>
        <v>150</v>
      </c>
      <c r="Q19" s="1"/>
    </row>
    <row r="20" ht="22.5" customHeight="1">
      <c r="A20" s="1"/>
      <c r="B20" s="10"/>
      <c r="C20" s="11" t="s">
        <v>28</v>
      </c>
      <c r="D20" s="12">
        <v>250.0</v>
      </c>
      <c r="E20" s="13" t="s">
        <v>15</v>
      </c>
      <c r="F20" s="12">
        <v>0.0</v>
      </c>
      <c r="G20" s="13" t="s">
        <v>15</v>
      </c>
      <c r="H20" s="12">
        <v>0.0</v>
      </c>
      <c r="I20" s="13" t="s">
        <v>15</v>
      </c>
      <c r="J20" s="12">
        <v>0.0</v>
      </c>
      <c r="K20" s="13" t="s">
        <v>15</v>
      </c>
      <c r="L20" s="12">
        <v>0.0</v>
      </c>
      <c r="M20" s="13" t="s">
        <v>15</v>
      </c>
      <c r="N20" s="12">
        <v>0.0</v>
      </c>
      <c r="O20" s="13" t="s">
        <v>15</v>
      </c>
      <c r="P20" s="14">
        <f t="shared" si="3"/>
        <v>250</v>
      </c>
      <c r="Q20" s="1"/>
    </row>
    <row r="21" ht="22.5" customHeight="1">
      <c r="A21" s="1"/>
      <c r="B21" s="15"/>
      <c r="C21" s="16" t="s">
        <v>29</v>
      </c>
      <c r="D21" s="12">
        <v>100.0</v>
      </c>
      <c r="E21" s="13" t="s">
        <v>15</v>
      </c>
      <c r="F21" s="12">
        <v>0.0</v>
      </c>
      <c r="G21" s="13" t="s">
        <v>15</v>
      </c>
      <c r="H21" s="12">
        <v>0.0</v>
      </c>
      <c r="I21" s="13" t="s">
        <v>15</v>
      </c>
      <c r="J21" s="12">
        <v>0.0</v>
      </c>
      <c r="K21" s="13" t="s">
        <v>15</v>
      </c>
      <c r="L21" s="12">
        <v>0.0</v>
      </c>
      <c r="M21" s="13" t="s">
        <v>15</v>
      </c>
      <c r="N21" s="12">
        <v>0.0</v>
      </c>
      <c r="O21" s="13" t="s">
        <v>15</v>
      </c>
      <c r="P21" s="14">
        <f t="shared" si="3"/>
        <v>100</v>
      </c>
      <c r="Q21" s="1"/>
    </row>
    <row r="22" ht="22.5" customHeight="1">
      <c r="A22" s="1"/>
      <c r="B22" s="17"/>
      <c r="C22" s="18" t="s">
        <v>30</v>
      </c>
      <c r="D22" s="19">
        <v>75.0</v>
      </c>
      <c r="E22" s="20" t="s">
        <v>15</v>
      </c>
      <c r="F22" s="19">
        <v>0.0</v>
      </c>
      <c r="G22" s="20" t="s">
        <v>15</v>
      </c>
      <c r="H22" s="19">
        <v>0.0</v>
      </c>
      <c r="I22" s="20" t="s">
        <v>15</v>
      </c>
      <c r="J22" s="19">
        <v>0.0</v>
      </c>
      <c r="K22" s="20" t="s">
        <v>15</v>
      </c>
      <c r="L22" s="19">
        <v>0.0</v>
      </c>
      <c r="M22" s="20" t="s">
        <v>15</v>
      </c>
      <c r="N22" s="19">
        <v>0.0</v>
      </c>
      <c r="O22" s="20" t="s">
        <v>15</v>
      </c>
      <c r="P22" s="21">
        <f t="shared" si="3"/>
        <v>75</v>
      </c>
      <c r="Q22" s="1"/>
    </row>
    <row r="23" ht="22.5" customHeight="1">
      <c r="A23" s="1"/>
      <c r="B23" s="22"/>
      <c r="C23" s="23" t="s">
        <v>22</v>
      </c>
      <c r="D23" s="24">
        <f t="shared" ref="D23:O23" si="4">SUM(D16:D22)</f>
        <v>1125</v>
      </c>
      <c r="E23" s="25">
        <f t="shared" si="4"/>
        <v>0</v>
      </c>
      <c r="F23" s="24">
        <f t="shared" si="4"/>
        <v>0</v>
      </c>
      <c r="G23" s="25">
        <f t="shared" si="4"/>
        <v>0</v>
      </c>
      <c r="H23" s="24">
        <f t="shared" si="4"/>
        <v>0</v>
      </c>
      <c r="I23" s="25">
        <f t="shared" si="4"/>
        <v>0</v>
      </c>
      <c r="J23" s="24">
        <f t="shared" si="4"/>
        <v>0</v>
      </c>
      <c r="K23" s="25">
        <f t="shared" si="4"/>
        <v>0</v>
      </c>
      <c r="L23" s="24">
        <f t="shared" si="4"/>
        <v>0</v>
      </c>
      <c r="M23" s="25">
        <f t="shared" si="4"/>
        <v>0</v>
      </c>
      <c r="N23" s="24">
        <f t="shared" si="4"/>
        <v>0</v>
      </c>
      <c r="O23" s="25">
        <f t="shared" si="4"/>
        <v>0</v>
      </c>
      <c r="P23" s="26">
        <f t="shared" si="3"/>
        <v>1125</v>
      </c>
      <c r="Q23" s="1"/>
    </row>
    <row r="24" ht="22.5" customHeight="1">
      <c r="A24" s="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1"/>
    </row>
    <row r="25" ht="22.5" customHeight="1">
      <c r="A25" s="1"/>
      <c r="B25" s="33"/>
      <c r="C25" s="34" t="s">
        <v>31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6"/>
      <c r="Q25" s="1"/>
    </row>
    <row r="26" ht="22.5" customHeight="1">
      <c r="A26" s="1"/>
      <c r="B26" s="37"/>
      <c r="C26" s="38" t="s">
        <v>32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40"/>
      <c r="Q26" s="1"/>
    </row>
    <row r="27" ht="22.5" customHeight="1">
      <c r="A27" s="1"/>
      <c r="B27" s="41"/>
      <c r="C27" s="42" t="s">
        <v>33</v>
      </c>
      <c r="D27" s="43">
        <v>60.0</v>
      </c>
      <c r="E27" s="44">
        <v>0.0</v>
      </c>
      <c r="F27" s="43">
        <v>0.0</v>
      </c>
      <c r="G27" s="44">
        <v>0.0</v>
      </c>
      <c r="H27" s="43">
        <v>0.0</v>
      </c>
      <c r="I27" s="44">
        <v>0.0</v>
      </c>
      <c r="J27" s="43">
        <v>0.0</v>
      </c>
      <c r="K27" s="44">
        <v>0.0</v>
      </c>
      <c r="L27" s="43">
        <v>0.0</v>
      </c>
      <c r="M27" s="44">
        <v>0.0</v>
      </c>
      <c r="N27" s="43">
        <v>0.0</v>
      </c>
      <c r="O27" s="44">
        <v>0.0</v>
      </c>
      <c r="P27" s="45">
        <f t="shared" ref="P27:P33" si="5">SUM(D27:O27)</f>
        <v>60</v>
      </c>
      <c r="Q27" s="1"/>
    </row>
    <row r="28" ht="22.5" customHeight="1">
      <c r="A28" s="1"/>
      <c r="B28" s="46"/>
      <c r="C28" s="47" t="s">
        <v>34</v>
      </c>
      <c r="D28" s="43">
        <v>40.0</v>
      </c>
      <c r="E28" s="48">
        <v>0.0</v>
      </c>
      <c r="F28" s="43">
        <v>0.0</v>
      </c>
      <c r="G28" s="48">
        <v>0.0</v>
      </c>
      <c r="H28" s="43">
        <v>0.0</v>
      </c>
      <c r="I28" s="48">
        <v>0.0</v>
      </c>
      <c r="J28" s="43">
        <v>0.0</v>
      </c>
      <c r="K28" s="48">
        <v>0.0</v>
      </c>
      <c r="L28" s="43">
        <v>0.0</v>
      </c>
      <c r="M28" s="48">
        <v>0.0</v>
      </c>
      <c r="N28" s="43">
        <v>0.0</v>
      </c>
      <c r="O28" s="48">
        <v>0.0</v>
      </c>
      <c r="P28" s="45">
        <f t="shared" si="5"/>
        <v>40</v>
      </c>
      <c r="Q28" s="1"/>
    </row>
    <row r="29" ht="22.5" customHeight="1">
      <c r="A29" s="1"/>
      <c r="B29" s="41"/>
      <c r="C29" s="42" t="s">
        <v>35</v>
      </c>
      <c r="D29" s="43">
        <v>100.0</v>
      </c>
      <c r="E29" s="44">
        <v>0.0</v>
      </c>
      <c r="F29" s="43">
        <v>0.0</v>
      </c>
      <c r="G29" s="44">
        <v>0.0</v>
      </c>
      <c r="H29" s="43">
        <v>0.0</v>
      </c>
      <c r="I29" s="44">
        <v>0.0</v>
      </c>
      <c r="J29" s="43">
        <v>0.0</v>
      </c>
      <c r="K29" s="44">
        <v>0.0</v>
      </c>
      <c r="L29" s="43">
        <v>0.0</v>
      </c>
      <c r="M29" s="44">
        <v>0.0</v>
      </c>
      <c r="N29" s="43">
        <v>0.0</v>
      </c>
      <c r="O29" s="44">
        <v>0.0</v>
      </c>
      <c r="P29" s="45">
        <f t="shared" si="5"/>
        <v>100</v>
      </c>
      <c r="Q29" s="1"/>
    </row>
    <row r="30" ht="22.5" customHeight="1">
      <c r="A30" s="1"/>
      <c r="B30" s="46"/>
      <c r="C30" s="47" t="s">
        <v>36</v>
      </c>
      <c r="D30" s="43">
        <v>80.0</v>
      </c>
      <c r="E30" s="48">
        <v>0.0</v>
      </c>
      <c r="F30" s="43">
        <v>0.0</v>
      </c>
      <c r="G30" s="48">
        <v>0.0</v>
      </c>
      <c r="H30" s="43">
        <v>0.0</v>
      </c>
      <c r="I30" s="48">
        <v>0.0</v>
      </c>
      <c r="J30" s="43">
        <v>0.0</v>
      </c>
      <c r="K30" s="48">
        <v>0.0</v>
      </c>
      <c r="L30" s="43">
        <v>0.0</v>
      </c>
      <c r="M30" s="48">
        <v>0.0</v>
      </c>
      <c r="N30" s="43">
        <v>0.0</v>
      </c>
      <c r="O30" s="48">
        <v>0.0</v>
      </c>
      <c r="P30" s="45">
        <f t="shared" si="5"/>
        <v>80</v>
      </c>
      <c r="Q30" s="1"/>
    </row>
    <row r="31" ht="22.5" customHeight="1">
      <c r="A31" s="1"/>
      <c r="B31" s="41"/>
      <c r="C31" s="42" t="s">
        <v>37</v>
      </c>
      <c r="D31" s="43">
        <v>75.0</v>
      </c>
      <c r="E31" s="44">
        <v>0.0</v>
      </c>
      <c r="F31" s="43">
        <v>0.0</v>
      </c>
      <c r="G31" s="44">
        <v>0.0</v>
      </c>
      <c r="H31" s="43">
        <v>0.0</v>
      </c>
      <c r="I31" s="44">
        <v>0.0</v>
      </c>
      <c r="J31" s="43">
        <v>0.0</v>
      </c>
      <c r="K31" s="44">
        <v>0.0</v>
      </c>
      <c r="L31" s="43">
        <v>0.0</v>
      </c>
      <c r="M31" s="44">
        <v>0.0</v>
      </c>
      <c r="N31" s="43">
        <v>0.0</v>
      </c>
      <c r="O31" s="44">
        <v>0.0</v>
      </c>
      <c r="P31" s="45">
        <f t="shared" si="5"/>
        <v>75</v>
      </c>
      <c r="Q31" s="1"/>
    </row>
    <row r="32" ht="22.5" customHeight="1">
      <c r="A32" s="1"/>
      <c r="B32" s="46"/>
      <c r="C32" s="47" t="s">
        <v>38</v>
      </c>
      <c r="D32" s="43">
        <v>50.0</v>
      </c>
      <c r="E32" s="48">
        <v>0.0</v>
      </c>
      <c r="F32" s="43">
        <v>0.0</v>
      </c>
      <c r="G32" s="48">
        <v>0.0</v>
      </c>
      <c r="H32" s="43">
        <v>0.0</v>
      </c>
      <c r="I32" s="48">
        <v>0.0</v>
      </c>
      <c r="J32" s="43">
        <v>0.0</v>
      </c>
      <c r="K32" s="48">
        <v>0.0</v>
      </c>
      <c r="L32" s="43">
        <v>0.0</v>
      </c>
      <c r="M32" s="48">
        <v>0.0</v>
      </c>
      <c r="N32" s="43">
        <v>0.0</v>
      </c>
      <c r="O32" s="48">
        <v>0.0</v>
      </c>
      <c r="P32" s="45">
        <f t="shared" si="5"/>
        <v>50</v>
      </c>
      <c r="Q32" s="1"/>
    </row>
    <row r="33" ht="22.5" customHeight="1">
      <c r="A33" s="1"/>
      <c r="B33" s="49"/>
      <c r="C33" s="50" t="s">
        <v>39</v>
      </c>
      <c r="D33" s="51">
        <v>1000.0</v>
      </c>
      <c r="E33" s="52">
        <v>0.0</v>
      </c>
      <c r="F33" s="51">
        <v>0.0</v>
      </c>
      <c r="G33" s="52">
        <v>0.0</v>
      </c>
      <c r="H33" s="51">
        <v>0.0</v>
      </c>
      <c r="I33" s="52">
        <v>0.0</v>
      </c>
      <c r="J33" s="51">
        <v>0.0</v>
      </c>
      <c r="K33" s="52">
        <v>0.0</v>
      </c>
      <c r="L33" s="51">
        <v>0.0</v>
      </c>
      <c r="M33" s="52">
        <v>0.0</v>
      </c>
      <c r="N33" s="51">
        <v>0.0</v>
      </c>
      <c r="O33" s="52">
        <v>0.0</v>
      </c>
      <c r="P33" s="53">
        <f t="shared" si="5"/>
        <v>1000</v>
      </c>
      <c r="Q33" s="1"/>
    </row>
    <row r="34" ht="22.5" customHeight="1">
      <c r="A34" s="1"/>
      <c r="B34" s="54"/>
      <c r="C34" s="55" t="s">
        <v>22</v>
      </c>
      <c r="D34" s="56">
        <f t="shared" ref="D34:P34" si="6">SUM(D27:D33)</f>
        <v>1405</v>
      </c>
      <c r="E34" s="57">
        <f t="shared" si="6"/>
        <v>0</v>
      </c>
      <c r="F34" s="56">
        <f t="shared" si="6"/>
        <v>0</v>
      </c>
      <c r="G34" s="57">
        <f t="shared" si="6"/>
        <v>0</v>
      </c>
      <c r="H34" s="56">
        <f t="shared" si="6"/>
        <v>0</v>
      </c>
      <c r="I34" s="57">
        <f t="shared" si="6"/>
        <v>0</v>
      </c>
      <c r="J34" s="56">
        <f t="shared" si="6"/>
        <v>0</v>
      </c>
      <c r="K34" s="57">
        <f t="shared" si="6"/>
        <v>0</v>
      </c>
      <c r="L34" s="56">
        <f t="shared" si="6"/>
        <v>0</v>
      </c>
      <c r="M34" s="57">
        <f t="shared" si="6"/>
        <v>0</v>
      </c>
      <c r="N34" s="56">
        <f t="shared" si="6"/>
        <v>0</v>
      </c>
      <c r="O34" s="57">
        <f t="shared" si="6"/>
        <v>0</v>
      </c>
      <c r="P34" s="58">
        <f t="shared" si="6"/>
        <v>1405</v>
      </c>
      <c r="Q34" s="1"/>
    </row>
    <row r="35" ht="22.5" customHeight="1">
      <c r="A35" s="1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1"/>
    </row>
    <row r="36" ht="22.5" customHeight="1">
      <c r="A36" s="1"/>
      <c r="B36" s="37"/>
      <c r="C36" s="59" t="s">
        <v>40</v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40"/>
      <c r="Q36" s="1"/>
    </row>
    <row r="37" ht="22.5" customHeight="1">
      <c r="A37" s="1"/>
      <c r="B37" s="41"/>
      <c r="C37" s="42" t="s">
        <v>41</v>
      </c>
      <c r="D37" s="43">
        <v>150.0</v>
      </c>
      <c r="E37" s="44">
        <v>0.0</v>
      </c>
      <c r="F37" s="43">
        <v>0.0</v>
      </c>
      <c r="G37" s="44">
        <v>0.0</v>
      </c>
      <c r="H37" s="43">
        <v>0.0</v>
      </c>
      <c r="I37" s="44">
        <v>0.0</v>
      </c>
      <c r="J37" s="43">
        <v>0.0</v>
      </c>
      <c r="K37" s="44">
        <v>0.0</v>
      </c>
      <c r="L37" s="43">
        <v>0.0</v>
      </c>
      <c r="M37" s="44">
        <v>0.0</v>
      </c>
      <c r="N37" s="43">
        <v>0.0</v>
      </c>
      <c r="O37" s="44">
        <v>0.0</v>
      </c>
      <c r="P37" s="45">
        <f t="shared" ref="P37:P41" si="7">SUM(D37:O37)</f>
        <v>150</v>
      </c>
      <c r="Q37" s="1"/>
    </row>
    <row r="38" ht="22.5" customHeight="1">
      <c r="A38" s="1"/>
      <c r="B38" s="46"/>
      <c r="C38" s="47" t="s">
        <v>42</v>
      </c>
      <c r="D38" s="43">
        <v>20.0</v>
      </c>
      <c r="E38" s="48">
        <v>0.0</v>
      </c>
      <c r="F38" s="43">
        <v>0.0</v>
      </c>
      <c r="G38" s="48">
        <v>0.0</v>
      </c>
      <c r="H38" s="43">
        <v>0.0</v>
      </c>
      <c r="I38" s="48">
        <v>0.0</v>
      </c>
      <c r="J38" s="43">
        <v>0.0</v>
      </c>
      <c r="K38" s="48">
        <v>0.0</v>
      </c>
      <c r="L38" s="43">
        <v>0.0</v>
      </c>
      <c r="M38" s="48">
        <v>0.0</v>
      </c>
      <c r="N38" s="43">
        <v>0.0</v>
      </c>
      <c r="O38" s="48">
        <v>0.0</v>
      </c>
      <c r="P38" s="45">
        <f t="shared" si="7"/>
        <v>20</v>
      </c>
      <c r="Q38" s="1"/>
    </row>
    <row r="39" ht="22.5" customHeight="1">
      <c r="A39" s="1"/>
      <c r="B39" s="41"/>
      <c r="C39" s="42" t="s">
        <v>43</v>
      </c>
      <c r="D39" s="43">
        <v>100.0</v>
      </c>
      <c r="E39" s="44">
        <v>0.0</v>
      </c>
      <c r="F39" s="43">
        <v>0.0</v>
      </c>
      <c r="G39" s="44">
        <v>0.0</v>
      </c>
      <c r="H39" s="43">
        <v>0.0</v>
      </c>
      <c r="I39" s="44">
        <v>0.0</v>
      </c>
      <c r="J39" s="43">
        <v>0.0</v>
      </c>
      <c r="K39" s="44">
        <v>0.0</v>
      </c>
      <c r="L39" s="43">
        <v>0.0</v>
      </c>
      <c r="M39" s="44">
        <v>0.0</v>
      </c>
      <c r="N39" s="43">
        <v>0.0</v>
      </c>
      <c r="O39" s="44">
        <v>0.0</v>
      </c>
      <c r="P39" s="45">
        <f t="shared" si="7"/>
        <v>100</v>
      </c>
      <c r="Q39" s="1"/>
    </row>
    <row r="40" ht="22.5" customHeight="1">
      <c r="A40" s="1"/>
      <c r="B40" s="46"/>
      <c r="C40" s="47" t="s">
        <v>44</v>
      </c>
      <c r="D40" s="51">
        <v>300.0</v>
      </c>
      <c r="E40" s="48">
        <v>0.0</v>
      </c>
      <c r="F40" s="51">
        <v>0.0</v>
      </c>
      <c r="G40" s="48">
        <v>0.0</v>
      </c>
      <c r="H40" s="51">
        <v>0.0</v>
      </c>
      <c r="I40" s="48">
        <v>0.0</v>
      </c>
      <c r="J40" s="51">
        <v>0.0</v>
      </c>
      <c r="K40" s="48">
        <v>0.0</v>
      </c>
      <c r="L40" s="51">
        <v>0.0</v>
      </c>
      <c r="M40" s="48">
        <v>0.0</v>
      </c>
      <c r="N40" s="51">
        <v>0.0</v>
      </c>
      <c r="O40" s="48">
        <v>0.0</v>
      </c>
      <c r="P40" s="53">
        <f t="shared" si="7"/>
        <v>300</v>
      </c>
      <c r="Q40" s="1"/>
    </row>
    <row r="41" ht="22.5" customHeight="1">
      <c r="A41" s="1"/>
      <c r="B41" s="54"/>
      <c r="C41" s="55" t="s">
        <v>22</v>
      </c>
      <c r="D41" s="56">
        <f t="shared" ref="D41:O41" si="8">SUM(D37:D40)</f>
        <v>570</v>
      </c>
      <c r="E41" s="57">
        <f t="shared" si="8"/>
        <v>0</v>
      </c>
      <c r="F41" s="56">
        <f t="shared" si="8"/>
        <v>0</v>
      </c>
      <c r="G41" s="57">
        <f t="shared" si="8"/>
        <v>0</v>
      </c>
      <c r="H41" s="56">
        <f t="shared" si="8"/>
        <v>0</v>
      </c>
      <c r="I41" s="57">
        <f t="shared" si="8"/>
        <v>0</v>
      </c>
      <c r="J41" s="56">
        <f t="shared" si="8"/>
        <v>0</v>
      </c>
      <c r="K41" s="57">
        <f t="shared" si="8"/>
        <v>0</v>
      </c>
      <c r="L41" s="56">
        <f t="shared" si="8"/>
        <v>0</v>
      </c>
      <c r="M41" s="57">
        <f t="shared" si="8"/>
        <v>0</v>
      </c>
      <c r="N41" s="56">
        <f t="shared" si="8"/>
        <v>0</v>
      </c>
      <c r="O41" s="57">
        <f t="shared" si="8"/>
        <v>0</v>
      </c>
      <c r="P41" s="58">
        <f t="shared" si="7"/>
        <v>570</v>
      </c>
      <c r="Q41" s="1"/>
    </row>
    <row r="42" ht="22.5" customHeight="1">
      <c r="A42" s="1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1"/>
    </row>
    <row r="43" ht="22.5" customHeight="1">
      <c r="A43" s="1"/>
      <c r="B43" s="37"/>
      <c r="C43" s="59" t="s">
        <v>45</v>
      </c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40"/>
      <c r="Q43" s="1"/>
    </row>
    <row r="44" ht="22.5" customHeight="1">
      <c r="A44" s="1"/>
      <c r="B44" s="41"/>
      <c r="C44" s="42" t="s">
        <v>46</v>
      </c>
      <c r="D44" s="43">
        <v>150.0</v>
      </c>
      <c r="E44" s="44">
        <v>0.0</v>
      </c>
      <c r="F44" s="43">
        <v>0.0</v>
      </c>
      <c r="G44" s="44">
        <v>0.0</v>
      </c>
      <c r="H44" s="43">
        <v>0.0</v>
      </c>
      <c r="I44" s="44">
        <v>0.0</v>
      </c>
      <c r="J44" s="43">
        <v>0.0</v>
      </c>
      <c r="K44" s="44">
        <v>0.0</v>
      </c>
      <c r="L44" s="43">
        <v>0.0</v>
      </c>
      <c r="M44" s="44">
        <v>0.0</v>
      </c>
      <c r="N44" s="43">
        <v>0.0</v>
      </c>
      <c r="O44" s="44">
        <v>0.0</v>
      </c>
      <c r="P44" s="45">
        <f t="shared" ref="P44:P48" si="9">SUM(D44:O44)</f>
        <v>150</v>
      </c>
      <c r="Q44" s="1"/>
    </row>
    <row r="45" ht="22.5" customHeight="1">
      <c r="A45" s="1"/>
      <c r="B45" s="46"/>
      <c r="C45" s="47" t="s">
        <v>47</v>
      </c>
      <c r="D45" s="43">
        <v>400.0</v>
      </c>
      <c r="E45" s="48">
        <v>0.0</v>
      </c>
      <c r="F45" s="43">
        <v>0.0</v>
      </c>
      <c r="G45" s="48">
        <v>0.0</v>
      </c>
      <c r="H45" s="43">
        <v>0.0</v>
      </c>
      <c r="I45" s="48">
        <v>0.0</v>
      </c>
      <c r="J45" s="43">
        <v>0.0</v>
      </c>
      <c r="K45" s="48">
        <v>0.0</v>
      </c>
      <c r="L45" s="43">
        <v>0.0</v>
      </c>
      <c r="M45" s="48">
        <v>0.0</v>
      </c>
      <c r="N45" s="43">
        <v>0.0</v>
      </c>
      <c r="O45" s="48">
        <v>0.0</v>
      </c>
      <c r="P45" s="45">
        <f t="shared" si="9"/>
        <v>400</v>
      </c>
      <c r="Q45" s="1"/>
    </row>
    <row r="46" ht="22.5" customHeight="1">
      <c r="A46" s="1"/>
      <c r="B46" s="41"/>
      <c r="C46" s="42" t="s">
        <v>48</v>
      </c>
      <c r="D46" s="43">
        <v>50.0</v>
      </c>
      <c r="E46" s="44">
        <v>0.0</v>
      </c>
      <c r="F46" s="43">
        <v>0.0</v>
      </c>
      <c r="G46" s="44">
        <v>0.0</v>
      </c>
      <c r="H46" s="43">
        <v>0.0</v>
      </c>
      <c r="I46" s="44">
        <v>0.0</v>
      </c>
      <c r="J46" s="43">
        <v>0.0</v>
      </c>
      <c r="K46" s="44">
        <v>0.0</v>
      </c>
      <c r="L46" s="43">
        <v>0.0</v>
      </c>
      <c r="M46" s="44">
        <v>0.0</v>
      </c>
      <c r="N46" s="43">
        <v>0.0</v>
      </c>
      <c r="O46" s="44">
        <v>0.0</v>
      </c>
      <c r="P46" s="45">
        <f t="shared" si="9"/>
        <v>50</v>
      </c>
      <c r="Q46" s="1"/>
    </row>
    <row r="47" ht="22.5" customHeight="1">
      <c r="A47" s="1"/>
      <c r="B47" s="41"/>
      <c r="C47" s="42" t="s">
        <v>49</v>
      </c>
      <c r="D47" s="43">
        <v>300.0</v>
      </c>
      <c r="E47" s="60">
        <v>0.0</v>
      </c>
      <c r="F47" s="43">
        <v>0.0</v>
      </c>
      <c r="G47" s="60">
        <v>0.0</v>
      </c>
      <c r="H47" s="43">
        <v>0.0</v>
      </c>
      <c r="I47" s="60">
        <v>0.0</v>
      </c>
      <c r="J47" s="43">
        <v>0.0</v>
      </c>
      <c r="K47" s="60">
        <v>0.0</v>
      </c>
      <c r="L47" s="43">
        <v>0.0</v>
      </c>
      <c r="M47" s="60">
        <v>0.0</v>
      </c>
      <c r="N47" s="43">
        <v>0.0</v>
      </c>
      <c r="O47" s="60">
        <v>0.0</v>
      </c>
      <c r="P47" s="45">
        <f t="shared" si="9"/>
        <v>300</v>
      </c>
      <c r="Q47" s="1"/>
    </row>
    <row r="48" ht="22.5" customHeight="1">
      <c r="A48" s="1"/>
      <c r="B48" s="46"/>
      <c r="C48" s="47" t="s">
        <v>50</v>
      </c>
      <c r="D48" s="61">
        <v>75.0</v>
      </c>
      <c r="E48" s="48">
        <v>0.0</v>
      </c>
      <c r="F48" s="61">
        <v>0.0</v>
      </c>
      <c r="G48" s="48">
        <v>0.0</v>
      </c>
      <c r="H48" s="61">
        <v>0.0</v>
      </c>
      <c r="I48" s="48">
        <v>0.0</v>
      </c>
      <c r="J48" s="61">
        <v>0.0</v>
      </c>
      <c r="K48" s="48">
        <v>0.0</v>
      </c>
      <c r="L48" s="61">
        <v>0.0</v>
      </c>
      <c r="M48" s="48">
        <v>0.0</v>
      </c>
      <c r="N48" s="61">
        <v>0.0</v>
      </c>
      <c r="O48" s="48">
        <v>0.0</v>
      </c>
      <c r="P48" s="53">
        <f t="shared" si="9"/>
        <v>75</v>
      </c>
      <c r="Q48" s="1"/>
    </row>
    <row r="49" ht="22.5" customHeight="1">
      <c r="A49" s="1"/>
      <c r="B49" s="41"/>
      <c r="C49" s="55" t="s">
        <v>22</v>
      </c>
      <c r="D49" s="56">
        <f t="shared" ref="D49:P49" si="10">SUM(D44:D48)</f>
        <v>975</v>
      </c>
      <c r="E49" s="57">
        <f t="shared" si="10"/>
        <v>0</v>
      </c>
      <c r="F49" s="56">
        <f t="shared" si="10"/>
        <v>0</v>
      </c>
      <c r="G49" s="57">
        <f t="shared" si="10"/>
        <v>0</v>
      </c>
      <c r="H49" s="56">
        <f t="shared" si="10"/>
        <v>0</v>
      </c>
      <c r="I49" s="57">
        <f t="shared" si="10"/>
        <v>0</v>
      </c>
      <c r="J49" s="56">
        <f t="shared" si="10"/>
        <v>0</v>
      </c>
      <c r="K49" s="57">
        <f t="shared" si="10"/>
        <v>0</v>
      </c>
      <c r="L49" s="56">
        <f t="shared" si="10"/>
        <v>0</v>
      </c>
      <c r="M49" s="57">
        <f t="shared" si="10"/>
        <v>0</v>
      </c>
      <c r="N49" s="56">
        <f t="shared" si="10"/>
        <v>0</v>
      </c>
      <c r="O49" s="57">
        <f t="shared" si="10"/>
        <v>0</v>
      </c>
      <c r="P49" s="58">
        <f t="shared" si="10"/>
        <v>975</v>
      </c>
      <c r="Q49" s="1"/>
    </row>
    <row r="50" ht="22.5" customHeight="1">
      <c r="A50" s="1"/>
      <c r="B50" s="6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1"/>
    </row>
    <row r="51" ht="22.5" customHeight="1">
      <c r="A51" s="1"/>
      <c r="B51" s="37"/>
      <c r="C51" s="59" t="s">
        <v>51</v>
      </c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40"/>
      <c r="Q51" s="1"/>
    </row>
    <row r="52" ht="22.5" customHeight="1">
      <c r="A52" s="1"/>
      <c r="B52" s="41"/>
      <c r="C52" s="42" t="s">
        <v>52</v>
      </c>
      <c r="D52" s="43">
        <v>100.0</v>
      </c>
      <c r="E52" s="48">
        <v>0.0</v>
      </c>
      <c r="F52" s="43">
        <v>0.0</v>
      </c>
      <c r="G52" s="48">
        <v>0.0</v>
      </c>
      <c r="H52" s="43">
        <v>0.0</v>
      </c>
      <c r="I52" s="48">
        <v>0.0</v>
      </c>
      <c r="J52" s="43">
        <v>0.0</v>
      </c>
      <c r="K52" s="48">
        <v>0.0</v>
      </c>
      <c r="L52" s="43">
        <v>0.0</v>
      </c>
      <c r="M52" s="48">
        <v>0.0</v>
      </c>
      <c r="N52" s="43">
        <v>0.0</v>
      </c>
      <c r="O52" s="48">
        <v>0.0</v>
      </c>
      <c r="P52" s="45">
        <f t="shared" ref="P52:P54" si="11">SUM(D52:O52)</f>
        <v>100</v>
      </c>
      <c r="Q52" s="1"/>
    </row>
    <row r="53" ht="22.5" customHeight="1">
      <c r="A53" s="1"/>
      <c r="B53" s="46"/>
      <c r="C53" s="47" t="s">
        <v>53</v>
      </c>
      <c r="D53" s="43">
        <v>80.0</v>
      </c>
      <c r="E53" s="44">
        <v>0.0</v>
      </c>
      <c r="F53" s="43">
        <v>0.0</v>
      </c>
      <c r="G53" s="44">
        <v>0.0</v>
      </c>
      <c r="H53" s="43">
        <v>0.0</v>
      </c>
      <c r="I53" s="44">
        <v>0.0</v>
      </c>
      <c r="J53" s="43">
        <v>0.0</v>
      </c>
      <c r="K53" s="44">
        <v>0.0</v>
      </c>
      <c r="L53" s="43">
        <v>0.0</v>
      </c>
      <c r="M53" s="44">
        <v>0.0</v>
      </c>
      <c r="N53" s="43">
        <v>0.0</v>
      </c>
      <c r="O53" s="44">
        <v>0.0</v>
      </c>
      <c r="P53" s="45">
        <f t="shared" si="11"/>
        <v>80</v>
      </c>
      <c r="Q53" s="1"/>
    </row>
    <row r="54" ht="22.5" customHeight="1">
      <c r="A54" s="1"/>
      <c r="B54" s="49"/>
      <c r="C54" s="50" t="s">
        <v>54</v>
      </c>
      <c r="D54" s="51">
        <v>40.0</v>
      </c>
      <c r="E54" s="48">
        <v>0.0</v>
      </c>
      <c r="F54" s="51">
        <v>0.0</v>
      </c>
      <c r="G54" s="48">
        <v>0.0</v>
      </c>
      <c r="H54" s="51">
        <v>0.0</v>
      </c>
      <c r="I54" s="48">
        <v>0.0</v>
      </c>
      <c r="J54" s="51">
        <v>0.0</v>
      </c>
      <c r="K54" s="48">
        <v>0.0</v>
      </c>
      <c r="L54" s="51">
        <v>0.0</v>
      </c>
      <c r="M54" s="48">
        <v>0.0</v>
      </c>
      <c r="N54" s="51">
        <v>0.0</v>
      </c>
      <c r="O54" s="48">
        <v>0.0</v>
      </c>
      <c r="P54" s="53">
        <f t="shared" si="11"/>
        <v>40</v>
      </c>
      <c r="Q54" s="1"/>
    </row>
    <row r="55" ht="22.5" customHeight="1">
      <c r="A55" s="1"/>
      <c r="B55" s="54"/>
      <c r="C55" s="55" t="s">
        <v>22</v>
      </c>
      <c r="D55" s="56">
        <f t="shared" ref="D55:P55" si="12">SUM(D52:D54)</f>
        <v>220</v>
      </c>
      <c r="E55" s="57">
        <f t="shared" si="12"/>
        <v>0</v>
      </c>
      <c r="F55" s="56">
        <f t="shared" si="12"/>
        <v>0</v>
      </c>
      <c r="G55" s="57">
        <f t="shared" si="12"/>
        <v>0</v>
      </c>
      <c r="H55" s="56">
        <f t="shared" si="12"/>
        <v>0</v>
      </c>
      <c r="I55" s="57">
        <f t="shared" si="12"/>
        <v>0</v>
      </c>
      <c r="J55" s="56">
        <f t="shared" si="12"/>
        <v>0</v>
      </c>
      <c r="K55" s="57">
        <f t="shared" si="12"/>
        <v>0</v>
      </c>
      <c r="L55" s="56">
        <f t="shared" si="12"/>
        <v>0</v>
      </c>
      <c r="M55" s="57">
        <f t="shared" si="12"/>
        <v>0</v>
      </c>
      <c r="N55" s="56">
        <f t="shared" si="12"/>
        <v>0</v>
      </c>
      <c r="O55" s="57">
        <f t="shared" si="12"/>
        <v>0</v>
      </c>
      <c r="P55" s="58">
        <f t="shared" si="12"/>
        <v>220</v>
      </c>
      <c r="Q55" s="1"/>
    </row>
    <row r="56" ht="22.5" customHeight="1">
      <c r="A56" s="1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1"/>
    </row>
    <row r="57" ht="22.5" customHeight="1">
      <c r="A57" s="1"/>
      <c r="B57" s="37"/>
      <c r="C57" s="59" t="s">
        <v>55</v>
      </c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40"/>
      <c r="Q57" s="1"/>
    </row>
    <row r="58" ht="22.5" customHeight="1">
      <c r="A58" s="1"/>
      <c r="B58" s="63"/>
      <c r="C58" s="42" t="s">
        <v>56</v>
      </c>
      <c r="D58" s="43">
        <v>300.0</v>
      </c>
      <c r="E58" s="44">
        <v>0.0</v>
      </c>
      <c r="F58" s="43">
        <v>0.0</v>
      </c>
      <c r="G58" s="44">
        <v>0.0</v>
      </c>
      <c r="H58" s="43">
        <v>0.0</v>
      </c>
      <c r="I58" s="44">
        <v>0.0</v>
      </c>
      <c r="J58" s="43">
        <v>0.0</v>
      </c>
      <c r="K58" s="44">
        <v>0.0</v>
      </c>
      <c r="L58" s="43">
        <v>0.0</v>
      </c>
      <c r="M58" s="44">
        <v>0.0</v>
      </c>
      <c r="N58" s="43">
        <v>0.0</v>
      </c>
      <c r="O58" s="44">
        <v>0.0</v>
      </c>
      <c r="P58" s="45">
        <f t="shared" ref="P58:P59" si="13">SUM(D58:O58)</f>
        <v>300</v>
      </c>
      <c r="Q58" s="1"/>
    </row>
    <row r="59" ht="22.5" customHeight="1">
      <c r="A59" s="1"/>
      <c r="B59" s="64"/>
      <c r="C59" s="47" t="s">
        <v>57</v>
      </c>
      <c r="D59" s="51">
        <v>40.0</v>
      </c>
      <c r="E59" s="48">
        <v>0.0</v>
      </c>
      <c r="F59" s="51">
        <v>0.0</v>
      </c>
      <c r="G59" s="48">
        <v>0.0</v>
      </c>
      <c r="H59" s="51">
        <v>0.0</v>
      </c>
      <c r="I59" s="48">
        <v>0.0</v>
      </c>
      <c r="J59" s="51">
        <v>0.0</v>
      </c>
      <c r="K59" s="48">
        <v>0.0</v>
      </c>
      <c r="L59" s="51">
        <v>0.0</v>
      </c>
      <c r="M59" s="48">
        <v>0.0</v>
      </c>
      <c r="N59" s="51">
        <v>0.0</v>
      </c>
      <c r="O59" s="48">
        <v>0.0</v>
      </c>
      <c r="P59" s="53">
        <f t="shared" si="13"/>
        <v>40</v>
      </c>
      <c r="Q59" s="1"/>
    </row>
    <row r="60" ht="22.5" customHeight="1">
      <c r="A60" s="1"/>
      <c r="B60" s="65"/>
      <c r="C60" s="55" t="s">
        <v>22</v>
      </c>
      <c r="D60" s="56">
        <f t="shared" ref="D60:P60" si="14">SUM(D58:D59)</f>
        <v>340</v>
      </c>
      <c r="E60" s="57">
        <f t="shared" si="14"/>
        <v>0</v>
      </c>
      <c r="F60" s="56">
        <f t="shared" si="14"/>
        <v>0</v>
      </c>
      <c r="G60" s="57">
        <f t="shared" si="14"/>
        <v>0</v>
      </c>
      <c r="H60" s="56">
        <f t="shared" si="14"/>
        <v>0</v>
      </c>
      <c r="I60" s="57">
        <f t="shared" si="14"/>
        <v>0</v>
      </c>
      <c r="J60" s="56">
        <f t="shared" si="14"/>
        <v>0</v>
      </c>
      <c r="K60" s="57">
        <f t="shared" si="14"/>
        <v>0</v>
      </c>
      <c r="L60" s="56">
        <f t="shared" si="14"/>
        <v>0</v>
      </c>
      <c r="M60" s="57">
        <f t="shared" si="14"/>
        <v>0</v>
      </c>
      <c r="N60" s="56">
        <f t="shared" si="14"/>
        <v>0</v>
      </c>
      <c r="O60" s="57">
        <f t="shared" si="14"/>
        <v>0</v>
      </c>
      <c r="P60" s="58">
        <f t="shared" si="14"/>
        <v>340</v>
      </c>
      <c r="Q60" s="1"/>
    </row>
    <row r="61" ht="22.5" customHeight="1">
      <c r="A61" s="1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1"/>
    </row>
    <row r="62" ht="22.5" customHeight="1">
      <c r="A62" s="1"/>
      <c r="B62" s="37"/>
      <c r="C62" s="59" t="s">
        <v>58</v>
      </c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40"/>
      <c r="Q62" s="1"/>
    </row>
    <row r="63" ht="22.5" customHeight="1">
      <c r="A63" s="1"/>
      <c r="B63" s="63"/>
      <c r="C63" s="42" t="s">
        <v>59</v>
      </c>
      <c r="D63" s="43">
        <v>60.0</v>
      </c>
      <c r="E63" s="48">
        <v>0.0</v>
      </c>
      <c r="F63" s="43">
        <v>0.0</v>
      </c>
      <c r="G63" s="48">
        <v>0.0</v>
      </c>
      <c r="H63" s="43">
        <v>0.0</v>
      </c>
      <c r="I63" s="48">
        <v>0.0</v>
      </c>
      <c r="J63" s="43">
        <v>0.0</v>
      </c>
      <c r="K63" s="48">
        <v>0.0</v>
      </c>
      <c r="L63" s="43">
        <v>0.0</v>
      </c>
      <c r="M63" s="48">
        <v>0.0</v>
      </c>
      <c r="N63" s="43">
        <v>0.0</v>
      </c>
      <c r="O63" s="48">
        <v>0.0</v>
      </c>
      <c r="P63" s="45">
        <f t="shared" ref="P63:P68" si="15">SUM(D63:O63)</f>
        <v>60</v>
      </c>
      <c r="Q63" s="1"/>
    </row>
    <row r="64" ht="22.5" customHeight="1">
      <c r="A64" s="1"/>
      <c r="B64" s="64"/>
      <c r="C64" s="47" t="s">
        <v>60</v>
      </c>
      <c r="D64" s="43">
        <v>150.0</v>
      </c>
      <c r="E64" s="44">
        <v>0.0</v>
      </c>
      <c r="F64" s="43">
        <v>0.0</v>
      </c>
      <c r="G64" s="44">
        <v>0.0</v>
      </c>
      <c r="H64" s="43">
        <v>0.0</v>
      </c>
      <c r="I64" s="44">
        <v>0.0</v>
      </c>
      <c r="J64" s="43">
        <v>0.0</v>
      </c>
      <c r="K64" s="44">
        <v>0.0</v>
      </c>
      <c r="L64" s="43">
        <v>0.0</v>
      </c>
      <c r="M64" s="44">
        <v>0.0</v>
      </c>
      <c r="N64" s="43">
        <v>0.0</v>
      </c>
      <c r="O64" s="44">
        <v>0.0</v>
      </c>
      <c r="P64" s="45">
        <f t="shared" si="15"/>
        <v>150</v>
      </c>
      <c r="Q64" s="1"/>
    </row>
    <row r="65" ht="22.5" customHeight="1">
      <c r="A65" s="1"/>
      <c r="B65" s="63"/>
      <c r="C65" s="42" t="s">
        <v>61</v>
      </c>
      <c r="D65" s="43">
        <v>300.0</v>
      </c>
      <c r="E65" s="48">
        <v>0.0</v>
      </c>
      <c r="F65" s="43">
        <v>0.0</v>
      </c>
      <c r="G65" s="48">
        <v>0.0</v>
      </c>
      <c r="H65" s="43">
        <v>0.0</v>
      </c>
      <c r="I65" s="48">
        <v>0.0</v>
      </c>
      <c r="J65" s="43">
        <v>0.0</v>
      </c>
      <c r="K65" s="48">
        <v>0.0</v>
      </c>
      <c r="L65" s="43">
        <v>0.0</v>
      </c>
      <c r="M65" s="48">
        <v>0.0</v>
      </c>
      <c r="N65" s="43">
        <v>0.0</v>
      </c>
      <c r="O65" s="48">
        <v>0.0</v>
      </c>
      <c r="P65" s="45">
        <f t="shared" si="15"/>
        <v>300</v>
      </c>
      <c r="Q65" s="1"/>
    </row>
    <row r="66" ht="22.5" customHeight="1">
      <c r="A66" s="1"/>
      <c r="B66" s="63"/>
      <c r="C66" s="42" t="s">
        <v>62</v>
      </c>
      <c r="D66" s="43">
        <v>75.0</v>
      </c>
      <c r="E66" s="44">
        <v>0.0</v>
      </c>
      <c r="F66" s="43">
        <v>0.0</v>
      </c>
      <c r="G66" s="44">
        <v>0.0</v>
      </c>
      <c r="H66" s="43">
        <v>0.0</v>
      </c>
      <c r="I66" s="44">
        <v>0.0</v>
      </c>
      <c r="J66" s="43">
        <v>0.0</v>
      </c>
      <c r="K66" s="44">
        <v>0.0</v>
      </c>
      <c r="L66" s="43">
        <v>0.0</v>
      </c>
      <c r="M66" s="44">
        <v>0.0</v>
      </c>
      <c r="N66" s="43">
        <v>0.0</v>
      </c>
      <c r="O66" s="44">
        <v>0.0</v>
      </c>
      <c r="P66" s="45">
        <f t="shared" si="15"/>
        <v>75</v>
      </c>
      <c r="Q66" s="1"/>
    </row>
    <row r="67" ht="22.5" customHeight="1">
      <c r="A67" s="1"/>
      <c r="B67" s="63"/>
      <c r="C67" s="42" t="s">
        <v>63</v>
      </c>
      <c r="D67" s="43">
        <v>50.0</v>
      </c>
      <c r="E67" s="48">
        <v>0.0</v>
      </c>
      <c r="F67" s="43">
        <v>0.0</v>
      </c>
      <c r="G67" s="48">
        <v>0.0</v>
      </c>
      <c r="H67" s="43">
        <v>0.0</v>
      </c>
      <c r="I67" s="48">
        <v>0.0</v>
      </c>
      <c r="J67" s="43">
        <v>0.0</v>
      </c>
      <c r="K67" s="48">
        <v>0.0</v>
      </c>
      <c r="L67" s="43">
        <v>0.0</v>
      </c>
      <c r="M67" s="48">
        <v>0.0</v>
      </c>
      <c r="N67" s="43">
        <v>0.0</v>
      </c>
      <c r="O67" s="48">
        <v>0.0</v>
      </c>
      <c r="P67" s="45">
        <f t="shared" si="15"/>
        <v>50</v>
      </c>
      <c r="Q67" s="1"/>
    </row>
    <row r="68" ht="22.5" customHeight="1">
      <c r="A68" s="1"/>
      <c r="B68" s="64"/>
      <c r="C68" s="47" t="s">
        <v>64</v>
      </c>
      <c r="D68" s="51">
        <v>200.0</v>
      </c>
      <c r="E68" s="52">
        <v>0.0</v>
      </c>
      <c r="F68" s="51">
        <v>0.0</v>
      </c>
      <c r="G68" s="52">
        <v>0.0</v>
      </c>
      <c r="H68" s="51">
        <v>0.0</v>
      </c>
      <c r="I68" s="52">
        <v>0.0</v>
      </c>
      <c r="J68" s="51">
        <v>0.0</v>
      </c>
      <c r="K68" s="52">
        <v>0.0</v>
      </c>
      <c r="L68" s="51">
        <v>0.0</v>
      </c>
      <c r="M68" s="52">
        <v>0.0</v>
      </c>
      <c r="N68" s="51">
        <v>0.0</v>
      </c>
      <c r="O68" s="52">
        <v>0.0</v>
      </c>
      <c r="P68" s="53">
        <f t="shared" si="15"/>
        <v>200</v>
      </c>
      <c r="Q68" s="1"/>
    </row>
    <row r="69" ht="22.5" customHeight="1">
      <c r="A69" s="1"/>
      <c r="B69" s="65"/>
      <c r="C69" s="55" t="s">
        <v>22</v>
      </c>
      <c r="D69" s="56">
        <f t="shared" ref="D69:P69" si="16">SUM(D63:D68)</f>
        <v>835</v>
      </c>
      <c r="E69" s="57">
        <f t="shared" si="16"/>
        <v>0</v>
      </c>
      <c r="F69" s="56">
        <f t="shared" si="16"/>
        <v>0</v>
      </c>
      <c r="G69" s="57">
        <f t="shared" si="16"/>
        <v>0</v>
      </c>
      <c r="H69" s="56">
        <f t="shared" si="16"/>
        <v>0</v>
      </c>
      <c r="I69" s="57">
        <f t="shared" si="16"/>
        <v>0</v>
      </c>
      <c r="J69" s="56">
        <f t="shared" si="16"/>
        <v>0</v>
      </c>
      <c r="K69" s="57">
        <f t="shared" si="16"/>
        <v>0</v>
      </c>
      <c r="L69" s="56">
        <f t="shared" si="16"/>
        <v>0</v>
      </c>
      <c r="M69" s="57">
        <f t="shared" si="16"/>
        <v>0</v>
      </c>
      <c r="N69" s="56">
        <f t="shared" si="16"/>
        <v>0</v>
      </c>
      <c r="O69" s="57">
        <f t="shared" si="16"/>
        <v>0</v>
      </c>
      <c r="P69" s="58">
        <f t="shared" si="16"/>
        <v>835</v>
      </c>
      <c r="Q69" s="1"/>
    </row>
    <row r="70" ht="22.5" customHeight="1">
      <c r="A70" s="1"/>
      <c r="B70" s="66"/>
      <c r="C70" s="67" t="s">
        <v>22</v>
      </c>
      <c r="D70" s="68">
        <f t="shared" ref="D70:P70" si="17">D34+D41+D49+D55+D60+D69</f>
        <v>4345</v>
      </c>
      <c r="E70" s="68">
        <f t="shared" si="17"/>
        <v>0</v>
      </c>
      <c r="F70" s="68">
        <f t="shared" si="17"/>
        <v>0</v>
      </c>
      <c r="G70" s="68">
        <f t="shared" si="17"/>
        <v>0</v>
      </c>
      <c r="H70" s="68">
        <f t="shared" si="17"/>
        <v>0</v>
      </c>
      <c r="I70" s="68">
        <f t="shared" si="17"/>
        <v>0</v>
      </c>
      <c r="J70" s="68">
        <f t="shared" si="17"/>
        <v>0</v>
      </c>
      <c r="K70" s="68">
        <f t="shared" si="17"/>
        <v>0</v>
      </c>
      <c r="L70" s="68">
        <f t="shared" si="17"/>
        <v>0</v>
      </c>
      <c r="M70" s="68">
        <f t="shared" si="17"/>
        <v>0</v>
      </c>
      <c r="N70" s="68">
        <f t="shared" si="17"/>
        <v>0</v>
      </c>
      <c r="O70" s="68">
        <f t="shared" si="17"/>
        <v>0</v>
      </c>
      <c r="P70" s="69">
        <f t="shared" si="17"/>
        <v>4345</v>
      </c>
      <c r="Q70" s="1"/>
    </row>
    <row r="71" ht="30.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</sheetData>
  <mergeCells count="1">
    <mergeCell ref="C2:P2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88"/>
    <col customWidth="1" min="3" max="3" width="18.88"/>
  </cols>
  <sheetData>
    <row r="1">
      <c r="A1" s="70" t="s">
        <v>65</v>
      </c>
      <c r="B1" s="71"/>
      <c r="C1" s="72"/>
      <c r="D1" s="73"/>
      <c r="E1" s="74"/>
    </row>
    <row r="2" ht="22.5" customHeight="1">
      <c r="A2" s="75" t="s">
        <v>13</v>
      </c>
      <c r="B2" s="76"/>
      <c r="C2" s="77">
        <f>'List 1'!P13</f>
        <v>3566</v>
      </c>
      <c r="D2" s="78"/>
      <c r="E2" s="79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</row>
    <row r="3" ht="22.5" customHeight="1">
      <c r="A3" s="81" t="s">
        <v>66</v>
      </c>
      <c r="B3" s="76"/>
      <c r="C3" s="77">
        <f>'List 1'!P23</f>
        <v>1125</v>
      </c>
      <c r="D3" s="78"/>
      <c r="E3" s="79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</row>
    <row r="4" ht="22.5" customHeight="1">
      <c r="A4" s="82" t="s">
        <v>31</v>
      </c>
      <c r="B4" s="76"/>
      <c r="C4" s="77">
        <f>'List 1'!P70</f>
        <v>4345</v>
      </c>
      <c r="D4" s="78"/>
      <c r="E4" s="79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</row>
    <row r="5">
      <c r="A5" s="83"/>
      <c r="B5" s="84"/>
      <c r="C5" s="84"/>
      <c r="D5" s="84"/>
      <c r="E5" s="85"/>
    </row>
    <row r="6">
      <c r="A6" s="83"/>
      <c r="B6" s="84"/>
      <c r="C6" s="84"/>
      <c r="D6" s="84"/>
      <c r="E6" s="85"/>
    </row>
    <row r="7">
      <c r="A7" s="83"/>
      <c r="B7" s="84"/>
      <c r="C7" s="84"/>
      <c r="D7" s="84"/>
      <c r="E7" s="85"/>
    </row>
    <row r="8">
      <c r="A8" s="83"/>
      <c r="B8" s="84"/>
      <c r="C8" s="84"/>
      <c r="D8" s="84"/>
      <c r="E8" s="85"/>
    </row>
    <row r="9">
      <c r="A9" s="83"/>
      <c r="B9" s="84"/>
      <c r="C9" s="84"/>
      <c r="D9" s="84"/>
      <c r="E9" s="85"/>
    </row>
    <row r="10">
      <c r="A10" s="83"/>
      <c r="B10" s="84"/>
      <c r="C10" s="84"/>
      <c r="D10" s="84"/>
      <c r="E10" s="85"/>
    </row>
    <row r="11">
      <c r="A11" s="83"/>
      <c r="B11" s="84"/>
      <c r="C11" s="84"/>
      <c r="D11" s="84"/>
      <c r="E11" s="85"/>
    </row>
    <row r="12">
      <c r="A12" s="83"/>
      <c r="B12" s="84"/>
      <c r="C12" s="84"/>
      <c r="D12" s="84"/>
      <c r="E12" s="85"/>
    </row>
    <row r="13">
      <c r="A13" s="86"/>
      <c r="B13" s="87"/>
      <c r="C13" s="87"/>
      <c r="D13" s="87"/>
      <c r="E13" s="88"/>
    </row>
  </sheetData>
  <mergeCells count="4">
    <mergeCell ref="A1:C1"/>
    <mergeCell ref="A2:B2"/>
    <mergeCell ref="A3:B3"/>
    <mergeCell ref="A4:B4"/>
  </mergeCells>
  <drawing r:id="rId1"/>
</worksheet>
</file>